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igi\Komandejumi\Q-KEN\2026_05_Rīga\"/>
    </mc:Choice>
  </mc:AlternateContent>
  <xr:revisionPtr revIDLastSave="0" documentId="13_ncr:1_{AA5CCB83-A41C-4E41-9076-CA9350E48A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urrent members" sheetId="1" r:id="rId1"/>
    <sheet name="Awarded" sheetId="3" r:id="rId2"/>
    <sheet name="Old members" sheetId="4" r:id="rId3"/>
    <sheet name="Awarded _ Old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AL37" i="1"/>
  <c r="AL38" i="1"/>
  <c r="AI37" i="1"/>
  <c r="AJ37" i="1"/>
  <c r="AK37" i="1"/>
  <c r="AI38" i="1"/>
  <c r="AJ38" i="1"/>
  <c r="AK38" i="1"/>
  <c r="P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D38" i="1"/>
  <c r="AE38" i="1"/>
  <c r="AF38" i="1"/>
  <c r="AG38" i="1"/>
  <c r="AH38" i="1"/>
  <c r="AH37" i="1"/>
  <c r="AF37" i="1"/>
  <c r="AG37" i="1"/>
  <c r="AE37" i="1"/>
  <c r="D37" i="1"/>
  <c r="E37" i="1"/>
  <c r="F37" i="1"/>
  <c r="G37" i="1"/>
  <c r="H37" i="1"/>
  <c r="I37" i="1"/>
  <c r="J37" i="1"/>
  <c r="K37" i="1"/>
  <c r="L37" i="1"/>
  <c r="M37" i="1"/>
  <c r="N37" i="1"/>
  <c r="O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</calcChain>
</file>

<file path=xl/sharedStrings.xml><?xml version="1.0" encoding="utf-8"?>
<sst xmlns="http://schemas.openxmlformats.org/spreadsheetml/2006/main" count="1130" uniqueCount="480">
  <si>
    <t>Name</t>
  </si>
  <si>
    <t>Organisation</t>
  </si>
  <si>
    <t>Plenary meetings attended:</t>
  </si>
  <si>
    <t>(Year/Session/Location)</t>
  </si>
  <si>
    <t>eg: 2003/autumn/Malta</t>
  </si>
  <si>
    <t>Benchmark/Workshop Participation</t>
  </si>
  <si>
    <t>Date</t>
  </si>
  <si>
    <t>Meeting 1</t>
  </si>
  <si>
    <t>Meeting 2</t>
  </si>
  <si>
    <t>Meeting 3</t>
  </si>
  <si>
    <t>Meeting 4</t>
  </si>
  <si>
    <t>Meeting 5</t>
  </si>
  <si>
    <t>Meeting 6</t>
  </si>
  <si>
    <t>Regular Presentation at a Plenary Meeting</t>
  </si>
  <si>
    <t>Special Presentation at a Plenary Meeting</t>
  </si>
  <si>
    <t>Library Contribution</t>
  </si>
  <si>
    <t>WS / BM Title</t>
  </si>
  <si>
    <t>Location</t>
  </si>
  <si>
    <t>Role</t>
  </si>
  <si>
    <t>Presentation Title</t>
  </si>
  <si>
    <t>Plenary Meeting</t>
  </si>
  <si>
    <t>Full member since</t>
  </si>
  <si>
    <t>Carol Agius</t>
  </si>
  <si>
    <t>Heinz Bennat</t>
  </si>
  <si>
    <t>Jonathan Holmes</t>
  </si>
  <si>
    <t>Ourania Mavrantza</t>
  </si>
  <si>
    <t>Kenneth Noble</t>
  </si>
  <si>
    <t>Arvids Ozols</t>
  </si>
  <si>
    <t>Marcin Grudzien</t>
  </si>
  <si>
    <t>Celia Sevilla Sánchez</t>
  </si>
  <si>
    <t>Jordi Escriu Paradell</t>
  </si>
  <si>
    <t xml:space="preserve">Gunhild Lönnberg </t>
  </si>
  <si>
    <t>Christina Wasström</t>
  </si>
  <si>
    <t>Antti Jakobsson</t>
  </si>
  <si>
    <t>Southampton</t>
  </si>
  <si>
    <t xml:space="preserve">Secretary </t>
  </si>
  <si>
    <t>BM: Production Partnership Management</t>
  </si>
  <si>
    <t>Athens</t>
  </si>
  <si>
    <t>(e.g. a BM report, a case study, contribution to the handbook, report on personal research etc.)</t>
  </si>
  <si>
    <t>QPC Awarded!</t>
  </si>
  <si>
    <t>Participant</t>
  </si>
  <si>
    <t>Re-writing of spatial data models</t>
  </si>
  <si>
    <t>Paris</t>
  </si>
  <si>
    <t>LGIA, Latvia</t>
  </si>
  <si>
    <t>GUGIK, Poland</t>
  </si>
  <si>
    <t>IGN, Spain</t>
  </si>
  <si>
    <t>Lantmäteriet</t>
  </si>
  <si>
    <t>Maanmittauslaitos</t>
  </si>
  <si>
    <t>1998?</t>
  </si>
  <si>
    <t>BM: ESDIN Quality Model Evaluation</t>
  </si>
  <si>
    <t>BM: Generalisation processes</t>
  </si>
  <si>
    <t>BM: Quality evaluation</t>
  </si>
  <si>
    <t>London</t>
  </si>
  <si>
    <t>Copenhagen</t>
  </si>
  <si>
    <t>may-01</t>
  </si>
  <si>
    <t>Chair</t>
  </si>
  <si>
    <t>Char/Reporter</t>
  </si>
  <si>
    <t>National report</t>
  </si>
  <si>
    <t>Status of INSPIRE</t>
  </si>
  <si>
    <t>INSPIRE status report</t>
  </si>
  <si>
    <t>Barcelona</t>
  </si>
  <si>
    <t>Brussels</t>
  </si>
  <si>
    <t>may-10</t>
  </si>
  <si>
    <t>External report</t>
  </si>
  <si>
    <t>Report of the use of the ISO 19100 Quality standards at the National Mapping and Cadastre Authorities</t>
  </si>
  <si>
    <t>Guidelines for Implementing the ISO 19100
Geographic Information Quality Standards
in National Mapping and Cadastral Agencies</t>
  </si>
  <si>
    <t>Bled</t>
  </si>
  <si>
    <t>may-04</t>
  </si>
  <si>
    <t>HEMCO / KTIMATOLOGIO SA, Greece</t>
  </si>
  <si>
    <t>Development of Quality Evaluation Methods for assessing the spatial / thematic accuracy and correctness of the spatial and legal cadastral information</t>
  </si>
  <si>
    <t>Dublin</t>
  </si>
  <si>
    <t>Greek Cadastre Quality Control of Basemap Deliverables</t>
  </si>
  <si>
    <t>EIRE</t>
  </si>
  <si>
    <t>BKG</t>
  </si>
  <si>
    <t>Ordnance Survey GB</t>
  </si>
  <si>
    <t>?</t>
  </si>
  <si>
    <t>ESDIN Quality Model</t>
  </si>
  <si>
    <t>Chairperson</t>
  </si>
  <si>
    <t>Nationally Standardised Atkis</t>
  </si>
  <si>
    <t xml:space="preserve">New Agency Performance Monitors in OSGB </t>
  </si>
  <si>
    <t>Hamar</t>
  </si>
  <si>
    <t>Spring 2010</t>
  </si>
  <si>
    <t>Spring 2009</t>
  </si>
  <si>
    <t>BM Report on ESDIN quality model</t>
  </si>
  <si>
    <r>
      <t>ESDIN Quality Model – Benchmarking exercise</t>
    </r>
    <r>
      <rPr>
        <b/>
        <sz val="12"/>
        <color indexed="10"/>
        <rFont val="Times New Roman"/>
        <family val="1"/>
      </rPr>
      <t xml:space="preserve"> </t>
    </r>
  </si>
  <si>
    <t>2002
Autumn
Romsey</t>
  </si>
  <si>
    <t>2005
Autumn
Assmanhausen</t>
  </si>
  <si>
    <t>2006
spring
Gavle</t>
  </si>
  <si>
    <t>2006
autumn
Athens</t>
  </si>
  <si>
    <t>2007
spring
Madrid</t>
  </si>
  <si>
    <t>2007
autumn
Slovenia</t>
  </si>
  <si>
    <t>2008
spring
Helsinki</t>
  </si>
  <si>
    <t>2003
Spring
Vienna</t>
  </si>
  <si>
    <t>2003
Autumn
Malta</t>
  </si>
  <si>
    <t>2004
Spring
Copenhagen</t>
  </si>
  <si>
    <t>2004
Autumn
Tallin</t>
  </si>
  <si>
    <t>2005
Spring
Bratislava</t>
  </si>
  <si>
    <t>2009
Spring
Hamar</t>
  </si>
  <si>
    <t>2009
Autumn
Dublin</t>
  </si>
  <si>
    <t>2010
Spring
Brussels</t>
  </si>
  <si>
    <t>2010
Autumn
Paris</t>
  </si>
  <si>
    <t>2003
spring
Vienna</t>
  </si>
  <si>
    <t>2003
autumn
Malta</t>
  </si>
  <si>
    <t>2004
spring
Denmark</t>
  </si>
  <si>
    <t>2004
autumn
Tallinn</t>
  </si>
  <si>
    <t>2008
Spring
Helsinki</t>
  </si>
  <si>
    <t>2008
Autumn
Barcelona</t>
  </si>
  <si>
    <t>2009
Autumn
Hamar</t>
  </si>
  <si>
    <t>The following criteria that must be met to be eligible for the Quality Practitioner Certificate:</t>
  </si>
  <si>
    <t>All Four criteria must be met</t>
  </si>
  <si>
    <t>2. attend 4 out of 8 plenary meetings;</t>
  </si>
  <si>
    <t>Involvement in an activity that results in a contribution to the QKEN library</t>
  </si>
  <si>
    <t>Regular Presentation at a Plenary Meeting or webinar - 1</t>
  </si>
  <si>
    <t>Regular Presentation at a Plenary Meeting or webinar - 2</t>
  </si>
  <si>
    <t>Regular Presentation at a Plenary Meeting or webinar - 3</t>
  </si>
  <si>
    <t>Ana de las Cuevas Suárez</t>
  </si>
  <si>
    <t>2011
Spring
Warsaw</t>
  </si>
  <si>
    <t>Zenon Parzynski</t>
  </si>
  <si>
    <t>Warsaw</t>
  </si>
  <si>
    <t>Systematic audit of LSTM database of Malta</t>
  </si>
  <si>
    <t>Use of ISO 19100 standards in Greece</t>
  </si>
  <si>
    <t>LGIA geospatial products and services</t>
  </si>
  <si>
    <t>Riga</t>
  </si>
  <si>
    <t>2012
Spring
Iceland</t>
  </si>
  <si>
    <t>New reporting tool for quality of cadastral datasets extending metadata editor from Poland.</t>
  </si>
  <si>
    <t>Iceland</t>
  </si>
  <si>
    <t>Greece Quality Model and quality checking</t>
  </si>
  <si>
    <t>2012
Autumn
Zagreb</t>
  </si>
  <si>
    <t>2013
Spring
Vienna</t>
  </si>
  <si>
    <t>Austria</t>
  </si>
  <si>
    <t>Webmap service quality testing</t>
  </si>
  <si>
    <t>Public Procurement of Quality Control</t>
  </si>
  <si>
    <t>Revised ISO 19100 Guidelines</t>
  </si>
  <si>
    <t>2013
Autumn
Budapest</t>
  </si>
  <si>
    <t>Confluence Software to spread ISO 9001 information</t>
  </si>
  <si>
    <t>Budapest</t>
  </si>
  <si>
    <t>Autumn-13</t>
  </si>
  <si>
    <t>Tool for recording errors detected by external users</t>
  </si>
  <si>
    <t>2014
Spring
Malmo</t>
  </si>
  <si>
    <t>2011
Riga 
Autumn</t>
  </si>
  <si>
    <t>Thierry Prin</t>
  </si>
  <si>
    <t>IGN France</t>
  </si>
  <si>
    <t>Quality in Polish Geodesy</t>
  </si>
  <si>
    <t>Malmo</t>
  </si>
  <si>
    <t>Spring-14</t>
  </si>
  <si>
    <t>Methodology for evaluating customer satisfaction</t>
  </si>
  <si>
    <t>2014
Autumn
Barcelona</t>
  </si>
  <si>
    <t>Lessons learnt from re-engineering</t>
  </si>
  <si>
    <t>ProSuite</t>
  </si>
  <si>
    <t>Using LiDAR for quick updating of building features</t>
  </si>
  <si>
    <t>Inspire Data Specification on elevation from ICC Spain</t>
  </si>
  <si>
    <t>Webinar</t>
  </si>
  <si>
    <t>Embedding effective management systems in public sector organisations</t>
  </si>
  <si>
    <t>1.be an active member of the QKEN for a minimum of 3 years;</t>
  </si>
  <si>
    <t>Quality Management Practices in NMCAs</t>
  </si>
  <si>
    <t>Malta</t>
  </si>
  <si>
    <t>2015
Spring
Malta</t>
  </si>
  <si>
    <t>Autumn 2015</t>
  </si>
  <si>
    <t>ELF WP4 Data Reviewer tests (ESRI)</t>
  </si>
  <si>
    <t>Effectiveness of National Topographic Database</t>
  </si>
  <si>
    <t>Peter Hallahan</t>
  </si>
  <si>
    <t>Joel Plana</t>
  </si>
  <si>
    <t>IGN-S Spain</t>
  </si>
  <si>
    <t>Stefan Flury</t>
  </si>
  <si>
    <t>Swisstopo Switzerland</t>
  </si>
  <si>
    <t>Automated checks on topographic data</t>
  </si>
  <si>
    <t>Madrid</t>
  </si>
  <si>
    <t>2016
Spring
Athens</t>
  </si>
  <si>
    <t>Building Monitoring in Hungary</t>
  </si>
  <si>
    <t>Work on social responsibility</t>
  </si>
  <si>
    <t xml:space="preserve">New GIS Environment for the Production of the 5k Topo DB based on Geomedia
(BT5M production on a GIS environment)
New GIS Environment for the Production of the 5k Topo DB based on Geomedia
(BT5M production on a GIS environment)
New GIS Environment for the Production of the 5k Topo DB based on Geomedia
(BT5M production on a GIS environment)
(BT5M production on a GIS environment)
New GIS Environment for the Production of the 5k Topo DB based on Geomedia
(BT5M production on a GIS environment)
</t>
  </si>
  <si>
    <t>May 2016</t>
  </si>
  <si>
    <t>2015
Autumn
Madrid</t>
  </si>
  <si>
    <t>Ljubljana</t>
  </si>
  <si>
    <t>Spring 2017</t>
  </si>
  <si>
    <t>Dominique Laurent</t>
  </si>
  <si>
    <t>UN_GGIM</t>
  </si>
  <si>
    <t>Autumn 2016</t>
  </si>
  <si>
    <t>Multi Resolution Data Store (MRDS)</t>
  </si>
  <si>
    <t>Open Data</t>
  </si>
  <si>
    <t xml:space="preserve">Quality issues and SMA </t>
  </si>
  <si>
    <t>Document digitising project - Local Land Charge Evolution (including discussion)</t>
  </si>
  <si>
    <t>Introduction of a quarantine step within the data capture workflow and reasons why you would want a Quarantine step</t>
  </si>
  <si>
    <t>Designing a new visual methodology for quality control of the GRI of Transport Network in the production process</t>
  </si>
  <si>
    <t>Production and Quality control of ERM</t>
  </si>
  <si>
    <t>Quality assessments of IGN products</t>
  </si>
  <si>
    <t>2017?</t>
  </si>
  <si>
    <t xml:space="preserve">Implementation of ISO 19157 in HMLR </t>
  </si>
  <si>
    <t xml:space="preserve">Quality management of geodata at the Federal Agency for Cartography and Geodesy </t>
  </si>
  <si>
    <t>Frankfurt</t>
  </si>
  <si>
    <t>Creation and control processes of raster/lidar data will be split from creation and control of vector data into different departments</t>
  </si>
  <si>
    <t>Leena Andersson</t>
  </si>
  <si>
    <t>Lantmäteriet Sweden</t>
  </si>
  <si>
    <t>Data Quality Rules – Prime2</t>
  </si>
  <si>
    <t>Spring 2018</t>
  </si>
  <si>
    <t>PCC 0ata specifications - Adaption to INSPIRE</t>
  </si>
  <si>
    <t xml:space="preserve"> 2017 Autumn Frankfurt</t>
  </si>
  <si>
    <t>2018 Autumn Tallinn</t>
  </si>
  <si>
    <t>Gonzalo Moreno Vergara</t>
  </si>
  <si>
    <t>Kristaps Kiziks</t>
  </si>
  <si>
    <t>Kadaster Netherlands</t>
  </si>
  <si>
    <t>Automated data processes for aerial imagery</t>
  </si>
  <si>
    <t>Tallinn</t>
  </si>
  <si>
    <t xml:space="preserve">Demonstrating the value of Authoritative Data </t>
  </si>
  <si>
    <t>Autumn 2018</t>
  </si>
  <si>
    <t xml:space="preserve">Stop the printing of paper maps </t>
  </si>
  <si>
    <t>Linked data</t>
  </si>
  <si>
    <t xml:space="preserve">Fast map sheet production process </t>
  </si>
  <si>
    <t>Use of Dashboards</t>
  </si>
  <si>
    <t>Regular Presentation at a Plenary Meeting or webinar - 4</t>
  </si>
  <si>
    <t>Regular Presentation at a Plenary Meeting or webinar - 5</t>
  </si>
  <si>
    <t>Visual inspection of Orthoimagery</t>
  </si>
  <si>
    <t>Hungarian implementation of ELF</t>
  </si>
  <si>
    <t>Methodology to ensure consistency of data between cadastral map and orthophotos</t>
  </si>
  <si>
    <t>Behind the scenes</t>
  </si>
  <si>
    <t>Creation of UAV-based orthoimages and evaluation for the use in cadastral mapping</t>
  </si>
  <si>
    <t>Specification of governmental acceptance about the quality control of aerial photos etc. in connection with new technology</t>
  </si>
  <si>
    <t>Named Group Editor</t>
  </si>
  <si>
    <t>Change detection in OS Ireland</t>
  </si>
  <si>
    <t>TopPlus: Integration of OpenStreetMap</t>
  </si>
  <si>
    <t>Behind the scenes of dashboards</t>
  </si>
  <si>
    <t>Visualization of quality inthe Real Property Register and Cadaster Index Map</t>
  </si>
  <si>
    <t>Acceptance Sampling from Greece</t>
  </si>
  <si>
    <t>2011
Autumn 
Riga</t>
  </si>
  <si>
    <t>2016
Autumn 
Paris</t>
  </si>
  <si>
    <t>2017
Spring
Ljubljana</t>
  </si>
  <si>
    <t>2016
Autumn
Paris</t>
  </si>
  <si>
    <t>2018
Spring
Dublin</t>
  </si>
  <si>
    <t>Joren Van Gysegem</t>
  </si>
  <si>
    <t>NGI 
Belgium</t>
  </si>
  <si>
    <t>2019
Spring
Brussels</t>
  </si>
  <si>
    <t>KTIMATOLOGIO SA
 Greece</t>
  </si>
  <si>
    <t>Tamás
Palya</t>
  </si>
  <si>
    <t>FÖMI
Hungary</t>
  </si>
  <si>
    <t>IGN 
Spain</t>
  </si>
  <si>
    <t>LGIA
Latvia</t>
  </si>
  <si>
    <t>BEV 
Austria</t>
  </si>
  <si>
    <t>Maanmittauslaitos
Finland</t>
  </si>
  <si>
    <t>BKG 
Germany</t>
  </si>
  <si>
    <t>Official Index of Street Names</t>
  </si>
  <si>
    <t>Spring 2019</t>
  </si>
  <si>
    <t xml:space="preserve"> - </t>
  </si>
  <si>
    <t>Quality of Street Names</t>
  </si>
  <si>
    <t>New ERM Validator 1.0</t>
  </si>
  <si>
    <t>Document digitising process</t>
  </si>
  <si>
    <t>Quality Management in the National Topographic database of Finland</t>
  </si>
  <si>
    <t>Quality Assessment of our reference database through field survey</t>
  </si>
  <si>
    <t>Automatic quality control in the new production environment</t>
  </si>
  <si>
    <t>Volunteered quality checking of the geodetic control</t>
  </si>
  <si>
    <t xml:space="preserve"> 2017 
Autumn 
Frankfurt</t>
  </si>
  <si>
    <t>2018 
Spring 
Dublin</t>
  </si>
  <si>
    <t>Ivana
Svatá</t>
  </si>
  <si>
    <t>CUZK
Czech Republic</t>
  </si>
  <si>
    <t>2017 
Spring 
Ljubljana</t>
  </si>
  <si>
    <t>2018  
Spring 
Dublin</t>
  </si>
  <si>
    <t>2017
Spring 
Ljubljana</t>
  </si>
  <si>
    <t>2018 
Autumn 
Tallinn</t>
  </si>
  <si>
    <t>ICGC
Spain</t>
  </si>
  <si>
    <t>IGN 
France</t>
  </si>
  <si>
    <t>2016 
Autumn 
Paris</t>
  </si>
  <si>
    <t>Ordnance Survey 
GB</t>
  </si>
  <si>
    <t>HM Land Registry
GB</t>
  </si>
  <si>
    <t>Ioannis 
Kavadas</t>
  </si>
  <si>
    <t>Igita 
Meiere</t>
  </si>
  <si>
    <t>Karl 
Haussteiner</t>
  </si>
  <si>
    <t>Karin 
Mertens</t>
  </si>
  <si>
    <t>Juha 
Vilhomaa</t>
  </si>
  <si>
    <t>Alexander 
Reichelt</t>
  </si>
  <si>
    <t>Dolors 
Barrot</t>
  </si>
  <si>
    <t>Jyrki 
Puupponen</t>
  </si>
  <si>
    <t>Irena 
Azman</t>
  </si>
  <si>
    <t>Rod 
Else</t>
  </si>
  <si>
    <t>Eszter 
Kiss</t>
  </si>
  <si>
    <t>Gareth 
Robson</t>
  </si>
  <si>
    <t>Michel 
Baltus</t>
  </si>
  <si>
    <t>IGN 
Belgium</t>
  </si>
  <si>
    <t>Ulla 
Pyssalo</t>
  </si>
  <si>
    <t>Torsten 
Svärd</t>
  </si>
  <si>
    <t>Jocelyn 
Marc</t>
  </si>
  <si>
    <t>Autumn 2009</t>
  </si>
  <si>
    <t>Autumn 2010</t>
  </si>
  <si>
    <t>Spring 2011</t>
  </si>
  <si>
    <t>Spring 2013</t>
  </si>
  <si>
    <t>Spring 2016</t>
  </si>
  <si>
    <t>Spring 2012</t>
  </si>
  <si>
    <t>Autumn 2017</t>
  </si>
  <si>
    <t>Autumn 2011</t>
  </si>
  <si>
    <t>Autumn 2014</t>
  </si>
  <si>
    <t>OSI 
Ireland</t>
  </si>
  <si>
    <t>ICC 
Spain</t>
  </si>
  <si>
    <t>MEPA 
Malta</t>
  </si>
  <si>
    <t>2019
Automn
Bern</t>
  </si>
  <si>
    <t>Semantic segmentation to produce Land use</t>
  </si>
  <si>
    <t>Bern</t>
  </si>
  <si>
    <t>Automn 2019</t>
  </si>
  <si>
    <t>Aerial imagery partnership</t>
  </si>
  <si>
    <t>Swedish Quality Tutorial for ISO 19157</t>
  </si>
  <si>
    <t>Quality Standard ISO v Inspire</t>
  </si>
  <si>
    <t>Versioning of the GIS Database</t>
  </si>
  <si>
    <t>Autumn 2019</t>
  </si>
  <si>
    <t>2019
Autumn
Bern</t>
  </si>
  <si>
    <t>Inger Persson</t>
  </si>
  <si>
    <t>2020
Winter
Malta</t>
  </si>
  <si>
    <t>Kevin
Thompson</t>
  </si>
  <si>
    <t>Osi
Ireland</t>
  </si>
  <si>
    <t>Fabien
Perrot</t>
  </si>
  <si>
    <t>SwissTopo
Switzerland</t>
  </si>
  <si>
    <t>SMAS
Slovenia</t>
  </si>
  <si>
    <t>Nello
Rizzo Naudi</t>
  </si>
  <si>
    <t>Spring 2014</t>
  </si>
  <si>
    <t>Anouk Huisman</t>
  </si>
  <si>
    <t>Winter 2020</t>
  </si>
  <si>
    <t>Quality Concept</t>
  </si>
  <si>
    <t>Online</t>
  </si>
  <si>
    <t>Automn 2020</t>
  </si>
  <si>
    <t>ISO 19157-1 review</t>
  </si>
  <si>
    <t>2020
Autumn
Online</t>
  </si>
  <si>
    <t>Autumn 2020</t>
  </si>
  <si>
    <t>Greek Cadaster Positional accuracy of spatial data</t>
  </si>
  <si>
    <t>Lena
Bengtsson</t>
  </si>
  <si>
    <t>Julian
Boyle</t>
  </si>
  <si>
    <t>UK</t>
  </si>
  <si>
    <t>Sandra
Christie</t>
  </si>
  <si>
    <t>Svatava
Dokoupilova</t>
  </si>
  <si>
    <t>Anna-Karin
Lowry</t>
  </si>
  <si>
    <t>Javier
Luque</t>
  </si>
  <si>
    <t>Aivars
Malacanovs</t>
  </si>
  <si>
    <t>Sofia
Miranda</t>
  </si>
  <si>
    <t>Portugal</t>
  </si>
  <si>
    <t>ISO Questionnaire results</t>
  </si>
  <si>
    <t>Spring 2021</t>
  </si>
  <si>
    <t>Control registers for cadastral data quality in Latvia</t>
  </si>
  <si>
    <t>2021
Spring
Online</t>
  </si>
  <si>
    <t>Data Quality Challenges when combining Land Cover and National Mapping in OSI</t>
  </si>
  <si>
    <t>Quality Assessment of Points of Interest in Belgium</t>
  </si>
  <si>
    <t>Josefine
Kramer</t>
  </si>
  <si>
    <t>Peter
Barthel</t>
  </si>
  <si>
    <t>Lars Erik
Storgaard</t>
  </si>
  <si>
    <t>Using FME to quality assure the Local Land Charges dataset of England and Wales</t>
  </si>
  <si>
    <t>2021
Autumn
Online</t>
  </si>
  <si>
    <t>Improving addresses in SGDC data</t>
  </si>
  <si>
    <t>Autumn 2021</t>
  </si>
  <si>
    <t>How to assess and communicate changes in data quality</t>
  </si>
  <si>
    <t>Danylo Kin</t>
  </si>
  <si>
    <t>Research Institute of Geodesy and Cartography, Ukraine</t>
  </si>
  <si>
    <t>2022
Spring
Online</t>
  </si>
  <si>
    <t>Xavier 
Halbecq</t>
  </si>
  <si>
    <t>New maintenance process (new Topographic production)</t>
  </si>
  <si>
    <t>Spring 2022</t>
  </si>
  <si>
    <t>Data Verification Procedure and Tools for Topographic map in scale 1:10000</t>
  </si>
  <si>
    <t>Quality control of low AIR database and DTM</t>
  </si>
  <si>
    <t>Matej
Sotlar</t>
  </si>
  <si>
    <t>Surveying and Mapping Authority, Slovenia</t>
  </si>
  <si>
    <t>Author</t>
  </si>
  <si>
    <t>ISO Questionnaire results 2021</t>
  </si>
  <si>
    <t>Autumn 2022</t>
  </si>
  <si>
    <t>Deep learning for quality control</t>
  </si>
  <si>
    <t>Amsterdam</t>
  </si>
  <si>
    <t>Data Quality Dashboards</t>
  </si>
  <si>
    <t>Trial and errors</t>
  </si>
  <si>
    <t>Requirements analysis for a raster data management system</t>
  </si>
  <si>
    <t>2022
Autumn
Amsterdam</t>
  </si>
  <si>
    <t>2023
Spring
Online</t>
  </si>
  <si>
    <t>Nienke
Eernisse</t>
  </si>
  <si>
    <t>Omar
Hili</t>
  </si>
  <si>
    <t>Planning
Authority
Malta</t>
  </si>
  <si>
    <t>Analysing addresses: comparison of addresses from SGDC and CDAU</t>
  </si>
  <si>
    <t>Spring 2023</t>
  </si>
  <si>
    <t>Evaluation Drones for improving accuracy of property boundary points</t>
  </si>
  <si>
    <t>2023
Autumn
Online</t>
  </si>
  <si>
    <t>Anna 
Guðrun</t>
  </si>
  <si>
    <t>2023?</t>
  </si>
  <si>
    <t>Stéphanie 
Lefevre</t>
  </si>
  <si>
    <t>Ulrika
Roos</t>
  </si>
  <si>
    <t>Lilit 
Sayadyan</t>
  </si>
  <si>
    <t>Cadastre Committee of the Republic of Armenia</t>
  </si>
  <si>
    <t>Concept of Topography Monitoring System</t>
  </si>
  <si>
    <t>Autumn 2023</t>
  </si>
  <si>
    <t>3. make 3 presentations at a plenary meeting, webinar or SDQ conference within a timeframe of 5 years;</t>
  </si>
  <si>
    <t>In-person meeting organization - 1</t>
  </si>
  <si>
    <t>In-person meeting organization:</t>
  </si>
  <si>
    <t>Total presentations:</t>
  </si>
  <si>
    <t>In-person meeting organization - 2</t>
  </si>
  <si>
    <t>Autumn 2025</t>
  </si>
  <si>
    <t>Presentation at a Plenary Meeting, webinar or SDQ conference - 1</t>
  </si>
  <si>
    <t>Presentation at a Plenary Meeting, webinar or SDQ conference - 2</t>
  </si>
  <si>
    <t>Presentation at a Plenary Meeting, webinar or SDQ conference - 3</t>
  </si>
  <si>
    <t>Presentation at a Plenary Meeting, webinar or SDQ conference - 4</t>
  </si>
  <si>
    <t>Presentation at a Plenary Meeting, webinar or SDQ conference - 5</t>
  </si>
  <si>
    <t>Presentation at a Plenary Meeting, webinar or SDQ conference - 6</t>
  </si>
  <si>
    <t>Presentation at a Plenary Meeting, webinar or SDQ conference - 7</t>
  </si>
  <si>
    <t>Usage Of Drones By LGIA</t>
  </si>
  <si>
    <t>Bratislava</t>
  </si>
  <si>
    <t>Autumn 2024</t>
  </si>
  <si>
    <t>Improving spot elevation classification</t>
  </si>
  <si>
    <t>Labelling themes</t>
  </si>
  <si>
    <t>3D Modelling on the web</t>
  </si>
  <si>
    <t>Spring 2024</t>
  </si>
  <si>
    <t>National Geospatial Map of Hungary</t>
  </si>
  <si>
    <t>Angela Olasz</t>
  </si>
  <si>
    <t>Lechner Knowledge Center, Hungary</t>
  </si>
  <si>
    <t>Lantmäteriet, Sweden</t>
  </si>
  <si>
    <t>NGI,
Belgium</t>
  </si>
  <si>
    <t>LMI,
Iceland</t>
  </si>
  <si>
    <t>MEPA,
Malta</t>
  </si>
  <si>
    <t>Ordnance
Survey,
GB</t>
  </si>
  <si>
    <t>IGN, 
France</t>
  </si>
  <si>
    <t>Agency for Data Supply and Efficiency,
Denmark</t>
  </si>
  <si>
    <t>BKG,
Germany</t>
  </si>
  <si>
    <t>CLRKEN activities and topics</t>
  </si>
  <si>
    <t>Vents Priedoliņš</t>
  </si>
  <si>
    <t>Raitis 
Boļšakovs</t>
  </si>
  <si>
    <t>Ilze
Pauliņa</t>
  </si>
  <si>
    <t>Elza Muraševa</t>
  </si>
  <si>
    <t>Daina 
Ūdre</t>
  </si>
  <si>
    <t>cadaster, Spain</t>
  </si>
  <si>
    <t>State Land Service,
 Latvia</t>
  </si>
  <si>
    <t>LGIA,
Latvia</t>
  </si>
  <si>
    <t>National Land Survey, Finland</t>
  </si>
  <si>
    <t>IGN, 
Spain</t>
  </si>
  <si>
    <t>2024
Autumn Bratislava</t>
  </si>
  <si>
    <t>Dashboards</t>
  </si>
  <si>
    <t>Data Quality Dashboard</t>
  </si>
  <si>
    <t>Fergus Fahey</t>
  </si>
  <si>
    <t>Tailte Éireann, Ireland</t>
  </si>
  <si>
    <t>Q-KEN Feedback questionnaire results</t>
  </si>
  <si>
    <t>Spring 2025</t>
  </si>
  <si>
    <t>QC of third-party data at Tailte Éireann</t>
  </si>
  <si>
    <t>Quality assessment of the integration of regional buildings at NGI Belgium</t>
  </si>
  <si>
    <t>2025 Autumn Athens</t>
  </si>
  <si>
    <t>Quality implications of requirements to make the data both open and secure</t>
  </si>
  <si>
    <t>2024 Spring Online</t>
  </si>
  <si>
    <t>2025 Spring Online</t>
  </si>
  <si>
    <t>Iuliana Parvu</t>
  </si>
  <si>
    <t>National Center of Cartography, Romania</t>
  </si>
  <si>
    <t>Data quality for 3D geospatial products – use cases for Romania</t>
  </si>
  <si>
    <t>Opportunities and challenges of using AI at national mapping agencies – NGI Belgium case study</t>
  </si>
  <si>
    <t>The Irish National Map Skin-of-the-Earth Data Model: Opportunities and Challenges for Geospatial Data Quality"</t>
  </si>
  <si>
    <t>Hungarian GeoNames of NGMHu</t>
  </si>
  <si>
    <t>Data quality measures register ISO 19157-3</t>
  </si>
  <si>
    <t>Rodica Sîrbu</t>
  </si>
  <si>
    <t>Agency for Geodesy, Cartography and Cadastre of the Republic of Moldova</t>
  </si>
  <si>
    <t>Ensuring Spatial Data Harmonisation for Advancing Moldova’s EU integration</t>
  </si>
  <si>
    <t>Visualization of quality control results using dashboards</t>
  </si>
  <si>
    <t>Klito Demetriou</t>
  </si>
  <si>
    <t>Department of Land &amp; Surveys, Cyprus</t>
  </si>
  <si>
    <t>Geospatial Data in Cyprus: A Dual Focus on Quality and Usability – Impact in responding to National and European demands</t>
  </si>
  <si>
    <t>4. be involved in an activity that results in a contribution published in the QKEN library, make 2 extra presentations or webinars within a timeframe of 5 years or organize an in person meeting</t>
  </si>
  <si>
    <t>2019
Spring
Online</t>
  </si>
  <si>
    <t xml:space="preserve">State Land Service of Latvia – scope of activity and areas of responsibility </t>
  </si>
  <si>
    <t>Spring 2026</t>
  </si>
  <si>
    <t>2026 Spring Riga</t>
  </si>
  <si>
    <t>Pluvial Flood Hazard Map</t>
  </si>
  <si>
    <t>-</t>
  </si>
  <si>
    <t>2014 Spring Malmo</t>
  </si>
  <si>
    <t>2015 Autumn Madrid</t>
  </si>
  <si>
    <t>2016 Spring Athens</t>
  </si>
  <si>
    <t>2017 Autumn Frankfurt</t>
  </si>
  <si>
    <t>Regular Presentation at a Plenary Meeting or webinar - 6</t>
  </si>
  <si>
    <t>Regular Presentation at a Plenary Meeting or webinar - 7</t>
  </si>
  <si>
    <t>Quality Practitioner Certificate</t>
  </si>
  <si>
    <t>Latvian Geospatial Information Agency – 20 years of realizing the national policy in geodesy, cartography and geospatial information</t>
  </si>
  <si>
    <t>01.05.2011.</t>
  </si>
  <si>
    <t>01.05.2010.</t>
  </si>
  <si>
    <t>01.12.2012.</t>
  </si>
  <si>
    <t>Zane 
Liepiņa</t>
  </si>
  <si>
    <t>Putting Éire on The Map: The Creation and Maintenance of a Bilingual National Map</t>
  </si>
  <si>
    <t xml:space="preserve">Development of automatic detection and vectorization of roads </t>
  </si>
  <si>
    <t>Manuel Miñambres Vidal</t>
  </si>
  <si>
    <t>Cadastral surveying of land and cadastral map in Latvia</t>
  </si>
  <si>
    <t>Arta Rolava</t>
  </si>
  <si>
    <t>State Land Service, Latvia</t>
  </si>
  <si>
    <t xml:space="preserve">Enhancing Malta’s Basemap with AI Technology </t>
  </si>
  <si>
    <t>Terminology document</t>
  </si>
  <si>
    <t xml:space="preserve">Generalization project of multiscale zoom stack </t>
  </si>
  <si>
    <t>POC for more correct location for property boundaries in forest</t>
  </si>
  <si>
    <t>Carol Valentino</t>
  </si>
  <si>
    <t>National Geographic Institute of Spain</t>
  </si>
  <si>
    <t>Risto Ilves</t>
  </si>
  <si>
    <t>National Land Survey of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</si>
</sst>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i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justify" wrapText="1"/>
    </xf>
    <xf numFmtId="17" fontId="7" fillId="0" borderId="0" xfId="0" applyNumberFormat="1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17" fontId="10" fillId="0" borderId="4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/>
    <xf numFmtId="0" fontId="5" fillId="3" borderId="2" xfId="0" applyFont="1" applyFill="1" applyBorder="1"/>
    <xf numFmtId="0" fontId="5" fillId="3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5" xfId="0" applyFont="1" applyFill="1" applyBorder="1"/>
    <xf numFmtId="0" fontId="5" fillId="4" borderId="4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17" fontId="5" fillId="4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17" fontId="5" fillId="5" borderId="4" xfId="0" applyNumberFormat="1" applyFont="1" applyFill="1" applyBorder="1" applyAlignment="1">
      <alignment horizontal="center" wrapText="1"/>
    </xf>
    <xf numFmtId="17" fontId="5" fillId="5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4" borderId="2" xfId="0" applyFont="1" applyFill="1" applyBorder="1"/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17" fontId="5" fillId="5" borderId="4" xfId="0" applyNumberFormat="1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/>
    </xf>
    <xf numFmtId="0" fontId="5" fillId="5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6" fontId="5" fillId="5" borderId="4" xfId="0" applyNumberFormat="1" applyFont="1" applyFill="1" applyBorder="1" applyAlignment="1">
      <alignment horizontal="center" vertical="center"/>
    </xf>
    <xf numFmtId="17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17" fontId="12" fillId="5" borderId="4" xfId="0" applyNumberFormat="1" applyFont="1" applyFill="1" applyBorder="1" applyAlignment="1">
      <alignment horizontal="center" vertical="center" wrapText="1"/>
    </xf>
    <xf numFmtId="17" fontId="12" fillId="5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7" fontId="12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12" fillId="5" borderId="5" xfId="0" applyFont="1" applyFill="1" applyBorder="1" applyAlignment="1">
      <alignment horizontal="center" vertical="center" wrapText="1"/>
    </xf>
    <xf numFmtId="17" fontId="12" fillId="5" borderId="5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5" fillId="6" borderId="4" xfId="0" applyFont="1" applyFill="1" applyBorder="1" applyAlignment="1">
      <alignment horizontal="right"/>
    </xf>
    <xf numFmtId="0" fontId="5" fillId="6" borderId="4" xfId="0" applyFont="1" applyFill="1" applyBorder="1"/>
    <xf numFmtId="0" fontId="5" fillId="6" borderId="2" xfId="0" applyFont="1" applyFill="1" applyBorder="1" applyAlignment="1">
      <alignment horizontal="left"/>
    </xf>
    <xf numFmtId="0" fontId="16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7" borderId="2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/>
    <xf numFmtId="0" fontId="5" fillId="7" borderId="4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right" vertical="top"/>
    </xf>
    <xf numFmtId="0" fontId="15" fillId="6" borderId="6" xfId="0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 wrapText="1"/>
    </xf>
    <xf numFmtId="0" fontId="4" fillId="5" borderId="3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 vertical="top" wrapText="1"/>
    </xf>
    <xf numFmtId="0" fontId="4" fillId="7" borderId="1" xfId="0" applyFont="1" applyFill="1" applyBorder="1" applyAlignment="1">
      <alignment horizontal="right" vertical="top" wrapText="1"/>
    </xf>
    <xf numFmtId="0" fontId="4" fillId="7" borderId="3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/>
    </xf>
    <xf numFmtId="0" fontId="4" fillId="5" borderId="6" xfId="0" applyFont="1" applyFill="1" applyBorder="1" applyAlignment="1">
      <alignment horizontal="right" vertical="top" wrapText="1"/>
    </xf>
    <xf numFmtId="0" fontId="5" fillId="7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right" vertical="top"/>
    </xf>
    <xf numFmtId="0" fontId="15" fillId="0" borderId="0" xfId="0" applyFont="1" applyAlignment="1">
      <alignment horizontal="center" wrapText="1"/>
    </xf>
    <xf numFmtId="0" fontId="15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" fontId="5" fillId="2" borderId="4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ogeographics.org/wp-content/uploads/_pda/2018/04/VZD_Prezentacija_EN_03042017_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9"/>
  <sheetViews>
    <sheetView tabSelected="1" topLeftCell="Q1" zoomScale="85" zoomScaleNormal="85" workbookViewId="0">
      <pane ySplit="1" topLeftCell="A2" activePane="bottomLeft" state="frozen"/>
      <selection pane="bottomLeft" activeCell="AK5" sqref="AK5"/>
    </sheetView>
  </sheetViews>
  <sheetFormatPr defaultColWidth="9.140625" defaultRowHeight="12.75" x14ac:dyDescent="0.2"/>
  <cols>
    <col min="1" max="1" width="44.42578125" style="3" customWidth="1"/>
    <col min="2" max="2" width="16.85546875" style="3" customWidth="1"/>
    <col min="3" max="3" width="21.140625" style="12" bestFit="1" customWidth="1"/>
    <col min="4" max="4" width="13.28515625" style="1" customWidth="1"/>
    <col min="5" max="5" width="12.28515625" style="1" customWidth="1"/>
    <col min="6" max="6" width="12.140625" style="1" customWidth="1"/>
    <col min="7" max="7" width="12.42578125" style="1" customWidth="1"/>
    <col min="8" max="8" width="12" style="1" customWidth="1"/>
    <col min="9" max="9" width="13.28515625" style="1" customWidth="1"/>
    <col min="10" max="10" width="13" style="1" customWidth="1"/>
    <col min="11" max="11" width="12.7109375" style="1" customWidth="1"/>
    <col min="12" max="12" width="13.42578125" style="1" customWidth="1"/>
    <col min="13" max="13" width="12" style="1" customWidth="1"/>
    <col min="14" max="14" width="12.85546875" style="1" customWidth="1"/>
    <col min="15" max="15" width="14.42578125" style="1" customWidth="1"/>
    <col min="16" max="16" width="14.7109375" style="1" customWidth="1"/>
    <col min="17" max="17" width="19.42578125" style="1" customWidth="1"/>
    <col min="18" max="18" width="16.7109375" style="1" bestFit="1" customWidth="1"/>
    <col min="19" max="19" width="12" style="1" bestFit="1" customWidth="1"/>
    <col min="20" max="20" width="14.5703125" style="1" customWidth="1"/>
    <col min="21" max="21" width="13" style="1" customWidth="1"/>
    <col min="22" max="22" width="11.28515625" style="1" customWidth="1"/>
    <col min="23" max="23" width="12" style="1" customWidth="1"/>
    <col min="24" max="26" width="10.140625" style="1" customWidth="1"/>
    <col min="27" max="27" width="12" style="129" bestFit="1" customWidth="1"/>
    <col min="28" max="29" width="11.85546875" style="129" customWidth="1"/>
    <col min="30" max="30" width="14.140625" style="129" customWidth="1"/>
    <col min="31" max="31" width="11.85546875" style="129" customWidth="1"/>
    <col min="32" max="32" width="14.42578125" style="129" customWidth="1"/>
    <col min="33" max="33" width="13.85546875" style="129" bestFit="1" customWidth="1"/>
    <col min="34" max="40" width="11.85546875" style="129" customWidth="1"/>
    <col min="41" max="16384" width="9.140625" style="1"/>
  </cols>
  <sheetData>
    <row r="1" spans="1:38" s="84" customFormat="1" ht="39.75" customHeight="1" x14ac:dyDescent="0.2">
      <c r="A1" s="156" t="s">
        <v>0</v>
      </c>
      <c r="B1" s="157"/>
      <c r="C1" s="124" t="s">
        <v>412</v>
      </c>
      <c r="D1" s="120" t="s">
        <v>276</v>
      </c>
      <c r="E1" s="120" t="s">
        <v>198</v>
      </c>
      <c r="F1" s="120" t="s">
        <v>413</v>
      </c>
      <c r="G1" s="120" t="s">
        <v>414</v>
      </c>
      <c r="H1" s="118" t="s">
        <v>251</v>
      </c>
      <c r="I1" s="122" t="s">
        <v>301</v>
      </c>
      <c r="J1" s="122" t="s">
        <v>303</v>
      </c>
      <c r="K1" s="122" t="s">
        <v>324</v>
      </c>
      <c r="L1" s="122" t="s">
        <v>325</v>
      </c>
      <c r="M1" s="122" t="s">
        <v>326</v>
      </c>
      <c r="N1" s="122" t="s">
        <v>327</v>
      </c>
      <c r="O1" s="121" t="s">
        <v>335</v>
      </c>
      <c r="P1" s="121" t="s">
        <v>336</v>
      </c>
      <c r="Q1" s="121" t="s">
        <v>337</v>
      </c>
      <c r="R1" s="122" t="s">
        <v>343</v>
      </c>
      <c r="S1" s="122" t="s">
        <v>346</v>
      </c>
      <c r="T1" s="122" t="s">
        <v>351</v>
      </c>
      <c r="U1" s="118" t="s">
        <v>363</v>
      </c>
      <c r="V1" s="118" t="s">
        <v>364</v>
      </c>
      <c r="W1" s="122" t="s">
        <v>308</v>
      </c>
      <c r="X1" s="118" t="s">
        <v>370</v>
      </c>
      <c r="Y1" s="118" t="s">
        <v>372</v>
      </c>
      <c r="Z1" s="123" t="s">
        <v>373</v>
      </c>
      <c r="AA1" s="119" t="s">
        <v>374</v>
      </c>
      <c r="AB1" s="31" t="s">
        <v>399</v>
      </c>
      <c r="AC1" s="31" t="s">
        <v>410</v>
      </c>
      <c r="AD1" s="29" t="s">
        <v>423</v>
      </c>
      <c r="AE1" s="29" t="s">
        <v>433</v>
      </c>
      <c r="AF1" s="29" t="s">
        <v>440</v>
      </c>
      <c r="AG1" s="31" t="s">
        <v>444</v>
      </c>
      <c r="AH1" s="31" t="s">
        <v>468</v>
      </c>
      <c r="AI1" s="31" t="s">
        <v>470</v>
      </c>
      <c r="AJ1" s="31" t="s">
        <v>476</v>
      </c>
      <c r="AK1" s="31" t="s">
        <v>478</v>
      </c>
      <c r="AL1" s="31"/>
    </row>
    <row r="2" spans="1:38" s="91" customFormat="1" ht="76.5" x14ac:dyDescent="0.2">
      <c r="A2" s="158" t="s">
        <v>1</v>
      </c>
      <c r="B2" s="159"/>
      <c r="C2" s="85" t="s">
        <v>416</v>
      </c>
      <c r="D2" s="90" t="s">
        <v>418</v>
      </c>
      <c r="E2" s="90" t="s">
        <v>419</v>
      </c>
      <c r="F2" s="85" t="s">
        <v>416</v>
      </c>
      <c r="G2" s="85" t="s">
        <v>416</v>
      </c>
      <c r="H2" s="85" t="s">
        <v>252</v>
      </c>
      <c r="I2" s="85" t="s">
        <v>192</v>
      </c>
      <c r="J2" s="85" t="s">
        <v>304</v>
      </c>
      <c r="K2" s="85" t="s">
        <v>192</v>
      </c>
      <c r="L2" s="85" t="s">
        <v>415</v>
      </c>
      <c r="M2" s="85" t="s">
        <v>235</v>
      </c>
      <c r="N2" s="86" t="s">
        <v>328</v>
      </c>
      <c r="O2" s="90" t="s">
        <v>408</v>
      </c>
      <c r="P2" s="90" t="s">
        <v>408</v>
      </c>
      <c r="Q2" s="90" t="s">
        <v>407</v>
      </c>
      <c r="R2" s="85" t="s">
        <v>344</v>
      </c>
      <c r="S2" s="85" t="s">
        <v>406</v>
      </c>
      <c r="T2" s="85" t="s">
        <v>352</v>
      </c>
      <c r="U2" s="85" t="s">
        <v>405</v>
      </c>
      <c r="V2" s="85" t="s">
        <v>365</v>
      </c>
      <c r="W2" s="85" t="s">
        <v>404</v>
      </c>
      <c r="X2" s="85" t="s">
        <v>403</v>
      </c>
      <c r="Y2" s="85" t="s">
        <v>402</v>
      </c>
      <c r="Z2" s="88" t="s">
        <v>401</v>
      </c>
      <c r="AA2" s="85" t="s">
        <v>375</v>
      </c>
      <c r="AB2" s="85" t="s">
        <v>400</v>
      </c>
      <c r="AC2" s="85" t="s">
        <v>416</v>
      </c>
      <c r="AD2" s="85" t="s">
        <v>424</v>
      </c>
      <c r="AE2" s="85" t="s">
        <v>434</v>
      </c>
      <c r="AF2" s="85" t="s">
        <v>441</v>
      </c>
      <c r="AG2" s="85" t="s">
        <v>445</v>
      </c>
      <c r="AH2" s="185" t="s">
        <v>477</v>
      </c>
      <c r="AI2" s="85" t="s">
        <v>471</v>
      </c>
      <c r="AJ2" s="85" t="s">
        <v>404</v>
      </c>
      <c r="AK2" s="85" t="s">
        <v>479</v>
      </c>
      <c r="AL2" s="85"/>
    </row>
    <row r="3" spans="1:38" s="91" customFormat="1" x14ac:dyDescent="0.2">
      <c r="A3" s="160" t="s">
        <v>21</v>
      </c>
      <c r="B3" s="160"/>
      <c r="C3" s="86">
        <v>2013</v>
      </c>
      <c r="D3" s="86">
        <v>2018</v>
      </c>
      <c r="E3" s="86">
        <v>2018</v>
      </c>
      <c r="F3" s="86">
        <v>2018</v>
      </c>
      <c r="G3" s="86">
        <v>2018</v>
      </c>
      <c r="H3" s="86">
        <v>2019</v>
      </c>
      <c r="I3" s="86">
        <v>2019</v>
      </c>
      <c r="J3" s="86">
        <v>2020</v>
      </c>
      <c r="K3" s="86">
        <v>2020</v>
      </c>
      <c r="L3" s="86">
        <v>2020</v>
      </c>
      <c r="M3" s="86">
        <v>2020</v>
      </c>
      <c r="N3" s="86">
        <v>2020</v>
      </c>
      <c r="O3" s="86">
        <v>2021</v>
      </c>
      <c r="P3" s="86">
        <v>2021</v>
      </c>
      <c r="Q3" s="86">
        <v>2021</v>
      </c>
      <c r="R3" s="86">
        <v>2021</v>
      </c>
      <c r="S3" s="86">
        <v>2022</v>
      </c>
      <c r="T3" s="86">
        <v>2022</v>
      </c>
      <c r="U3" s="86">
        <v>2022</v>
      </c>
      <c r="V3" s="86">
        <v>2023</v>
      </c>
      <c r="W3" s="86">
        <v>2015</v>
      </c>
      <c r="X3" s="86" t="s">
        <v>371</v>
      </c>
      <c r="Y3" s="86">
        <v>2023</v>
      </c>
      <c r="Z3" s="86">
        <v>2023</v>
      </c>
      <c r="AA3" s="86">
        <v>2023</v>
      </c>
      <c r="AB3" s="86">
        <v>2024</v>
      </c>
      <c r="AC3" s="86">
        <v>2024</v>
      </c>
      <c r="AD3" s="86">
        <v>2024</v>
      </c>
      <c r="AE3" s="86">
        <v>2025</v>
      </c>
      <c r="AF3" s="86">
        <v>2025</v>
      </c>
      <c r="AG3" s="86">
        <v>2025</v>
      </c>
      <c r="AH3" s="85">
        <v>2026</v>
      </c>
      <c r="AI3" s="85"/>
      <c r="AJ3" s="85">
        <v>2026</v>
      </c>
      <c r="AK3" s="85">
        <v>2026</v>
      </c>
      <c r="AL3" s="85"/>
    </row>
    <row r="4" spans="1:38" s="139" customFormat="1" ht="38.25" x14ac:dyDescent="0.2">
      <c r="A4" s="33" t="s">
        <v>2</v>
      </c>
      <c r="B4" s="34" t="s">
        <v>7</v>
      </c>
      <c r="C4" s="35" t="s">
        <v>138</v>
      </c>
      <c r="D4" s="82" t="s">
        <v>256</v>
      </c>
      <c r="E4" s="82" t="s">
        <v>256</v>
      </c>
      <c r="F4" s="82" t="s">
        <v>256</v>
      </c>
      <c r="G4" s="82" t="s">
        <v>256</v>
      </c>
      <c r="H4" s="82" t="s">
        <v>230</v>
      </c>
      <c r="I4" s="82" t="s">
        <v>300</v>
      </c>
      <c r="J4" s="82" t="s">
        <v>302</v>
      </c>
      <c r="K4" s="82" t="s">
        <v>316</v>
      </c>
      <c r="L4" s="82" t="s">
        <v>316</v>
      </c>
      <c r="M4" s="82" t="s">
        <v>316</v>
      </c>
      <c r="N4" s="82" t="s">
        <v>316</v>
      </c>
      <c r="O4" s="82" t="s">
        <v>332</v>
      </c>
      <c r="P4" s="82" t="s">
        <v>332</v>
      </c>
      <c r="Q4" s="82" t="s">
        <v>332</v>
      </c>
      <c r="R4" s="82" t="s">
        <v>339</v>
      </c>
      <c r="S4" s="82" t="s">
        <v>345</v>
      </c>
      <c r="T4" s="82" t="s">
        <v>345</v>
      </c>
      <c r="U4" s="82" t="s">
        <v>361</v>
      </c>
      <c r="V4" s="82" t="s">
        <v>362</v>
      </c>
      <c r="W4" s="82" t="s">
        <v>156</v>
      </c>
      <c r="X4" s="82" t="s">
        <v>369</v>
      </c>
      <c r="Y4" s="82" t="s">
        <v>369</v>
      </c>
      <c r="Z4" s="82" t="s">
        <v>369</v>
      </c>
      <c r="AA4" s="82" t="s">
        <v>369</v>
      </c>
      <c r="AB4" s="82" t="s">
        <v>420</v>
      </c>
      <c r="AC4" s="82" t="s">
        <v>420</v>
      </c>
      <c r="AD4" s="82" t="s">
        <v>420</v>
      </c>
      <c r="AE4" s="82" t="s">
        <v>429</v>
      </c>
      <c r="AF4" s="82" t="s">
        <v>429</v>
      </c>
      <c r="AG4" s="82" t="s">
        <v>429</v>
      </c>
      <c r="AH4" s="82" t="s">
        <v>451</v>
      </c>
      <c r="AI4" s="82" t="s">
        <v>451</v>
      </c>
      <c r="AJ4" s="82" t="s">
        <v>451</v>
      </c>
      <c r="AK4" s="82" t="s">
        <v>451</v>
      </c>
      <c r="AL4" s="82"/>
    </row>
    <row r="5" spans="1:38" s="139" customFormat="1" ht="38.25" x14ac:dyDescent="0.2">
      <c r="A5" s="38" t="s">
        <v>3</v>
      </c>
      <c r="B5" s="34" t="s">
        <v>8</v>
      </c>
      <c r="C5" s="35" t="s">
        <v>146</v>
      </c>
      <c r="D5" s="82" t="s">
        <v>230</v>
      </c>
      <c r="E5" s="82" t="s">
        <v>230</v>
      </c>
      <c r="F5" s="82" t="s">
        <v>316</v>
      </c>
      <c r="G5" s="82" t="s">
        <v>332</v>
      </c>
      <c r="H5" s="82" t="s">
        <v>302</v>
      </c>
      <c r="I5" s="40"/>
      <c r="J5" s="82" t="s">
        <v>316</v>
      </c>
      <c r="K5" s="82" t="s">
        <v>332</v>
      </c>
      <c r="L5" s="82" t="s">
        <v>332</v>
      </c>
      <c r="M5" s="40"/>
      <c r="N5" s="40"/>
      <c r="O5" s="82" t="s">
        <v>345</v>
      </c>
      <c r="P5" s="82" t="s">
        <v>339</v>
      </c>
      <c r="Q5" s="40"/>
      <c r="R5" s="82" t="s">
        <v>345</v>
      </c>
      <c r="S5" s="82" t="s">
        <v>361</v>
      </c>
      <c r="T5" s="82"/>
      <c r="U5" s="82" t="s">
        <v>362</v>
      </c>
      <c r="V5" s="82"/>
      <c r="W5" s="82" t="s">
        <v>302</v>
      </c>
      <c r="X5" s="40"/>
      <c r="Y5" s="40"/>
      <c r="Z5" s="40"/>
      <c r="AA5" s="125"/>
      <c r="AB5" s="82" t="s">
        <v>429</v>
      </c>
      <c r="AC5" s="82" t="s">
        <v>429</v>
      </c>
      <c r="AD5" s="82" t="s">
        <v>432</v>
      </c>
      <c r="AE5" s="125"/>
      <c r="AF5" s="125"/>
      <c r="AG5" s="125"/>
      <c r="AH5" s="134"/>
      <c r="AI5" s="134"/>
      <c r="AJ5" s="134"/>
      <c r="AK5" s="134"/>
      <c r="AL5" s="134"/>
    </row>
    <row r="6" spans="1:38" s="139" customFormat="1" ht="38.25" x14ac:dyDescent="0.2">
      <c r="A6" s="38" t="s">
        <v>4</v>
      </c>
      <c r="B6" s="34" t="s">
        <v>9</v>
      </c>
      <c r="C6" s="35" t="s">
        <v>156</v>
      </c>
      <c r="D6" s="82" t="s">
        <v>300</v>
      </c>
      <c r="E6" s="82" t="s">
        <v>316</v>
      </c>
      <c r="F6" s="40"/>
      <c r="G6" s="40"/>
      <c r="H6" s="82" t="s">
        <v>316</v>
      </c>
      <c r="I6" s="40"/>
      <c r="J6" s="82" t="s">
        <v>332</v>
      </c>
      <c r="K6" s="82" t="s">
        <v>339</v>
      </c>
      <c r="L6" s="82" t="s">
        <v>339</v>
      </c>
      <c r="M6" s="40"/>
      <c r="N6" s="40"/>
      <c r="O6" s="82" t="s">
        <v>361</v>
      </c>
      <c r="P6" s="82" t="s">
        <v>345</v>
      </c>
      <c r="Q6" s="40"/>
      <c r="R6" s="82" t="s">
        <v>369</v>
      </c>
      <c r="S6" s="82" t="s">
        <v>362</v>
      </c>
      <c r="T6" s="40"/>
      <c r="U6" s="82" t="s">
        <v>369</v>
      </c>
      <c r="V6" s="40"/>
      <c r="W6" s="82" t="s">
        <v>369</v>
      </c>
      <c r="X6" s="40"/>
      <c r="Y6" s="40"/>
      <c r="Z6" s="40"/>
      <c r="AA6" s="125"/>
      <c r="AB6" s="125"/>
      <c r="AC6" s="82" t="s">
        <v>451</v>
      </c>
      <c r="AD6" s="82" t="s">
        <v>429</v>
      </c>
      <c r="AE6" s="125"/>
      <c r="AF6" s="125"/>
      <c r="AG6" s="125"/>
      <c r="AH6" s="134"/>
      <c r="AI6" s="134"/>
      <c r="AJ6" s="134"/>
      <c r="AK6" s="134"/>
      <c r="AL6" s="134"/>
    </row>
    <row r="7" spans="1:38" s="139" customFormat="1" ht="38.25" x14ac:dyDescent="0.2">
      <c r="A7" s="42"/>
      <c r="B7" s="34" t="s">
        <v>10</v>
      </c>
      <c r="C7" s="35" t="s">
        <v>172</v>
      </c>
      <c r="D7" s="82" t="s">
        <v>316</v>
      </c>
      <c r="E7" s="82" t="s">
        <v>332</v>
      </c>
      <c r="F7" s="40"/>
      <c r="G7" s="40"/>
      <c r="H7" s="40"/>
      <c r="I7" s="40"/>
      <c r="J7" s="82" t="s">
        <v>361</v>
      </c>
      <c r="K7" s="82" t="s">
        <v>345</v>
      </c>
      <c r="L7" s="82" t="s">
        <v>361</v>
      </c>
      <c r="M7" s="40"/>
      <c r="N7" s="40"/>
      <c r="O7" s="40"/>
      <c r="P7" s="82" t="s">
        <v>361</v>
      </c>
      <c r="Q7" s="40"/>
      <c r="R7" s="40"/>
      <c r="S7" s="40"/>
      <c r="T7" s="40"/>
      <c r="U7" s="82" t="s">
        <v>429</v>
      </c>
      <c r="V7" s="40"/>
      <c r="W7" s="82" t="s">
        <v>431</v>
      </c>
      <c r="X7" s="40"/>
      <c r="Y7" s="40"/>
      <c r="Z7" s="40"/>
      <c r="AA7" s="125"/>
      <c r="AB7" s="125"/>
      <c r="AC7" s="125"/>
      <c r="AD7" s="82" t="s">
        <v>451</v>
      </c>
      <c r="AE7" s="125"/>
      <c r="AF7" s="125"/>
      <c r="AG7" s="125"/>
      <c r="AH7" s="134"/>
      <c r="AI7" s="134"/>
      <c r="AJ7" s="134"/>
      <c r="AK7" s="134"/>
      <c r="AL7" s="134"/>
    </row>
    <row r="8" spans="1:38" s="139" customFormat="1" x14ac:dyDescent="0.2">
      <c r="A8" s="151" t="s">
        <v>111</v>
      </c>
      <c r="B8" s="43" t="s">
        <v>16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126"/>
      <c r="AB8" s="126"/>
      <c r="AC8" s="126"/>
      <c r="AD8" s="126"/>
      <c r="AE8" s="126"/>
      <c r="AF8" s="126"/>
      <c r="AG8" s="126"/>
      <c r="AH8" s="135"/>
      <c r="AI8" s="135"/>
      <c r="AJ8" s="135"/>
      <c r="AK8" s="135"/>
      <c r="AL8" s="135"/>
    </row>
    <row r="9" spans="1:38" s="139" customFormat="1" x14ac:dyDescent="0.2">
      <c r="A9" s="152"/>
      <c r="B9" s="43" t="s">
        <v>17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126"/>
      <c r="AB9" s="126"/>
      <c r="AC9" s="126"/>
      <c r="AD9" s="126"/>
      <c r="AE9" s="126"/>
      <c r="AF9" s="126"/>
      <c r="AG9" s="126"/>
      <c r="AH9" s="135"/>
      <c r="AI9" s="135"/>
      <c r="AJ9" s="135"/>
      <c r="AK9" s="135"/>
      <c r="AL9" s="135"/>
    </row>
    <row r="10" spans="1:38" s="139" customFormat="1" x14ac:dyDescent="0.2">
      <c r="A10" s="152"/>
      <c r="B10" s="43" t="s">
        <v>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126"/>
      <c r="AB10" s="126"/>
      <c r="AC10" s="126"/>
      <c r="AD10" s="126"/>
      <c r="AE10" s="126"/>
      <c r="AF10" s="126"/>
      <c r="AG10" s="126"/>
      <c r="AH10" s="135"/>
      <c r="AI10" s="135"/>
      <c r="AJ10" s="135"/>
      <c r="AK10" s="135"/>
      <c r="AL10" s="135"/>
    </row>
    <row r="11" spans="1:38" s="139" customFormat="1" x14ac:dyDescent="0.2">
      <c r="A11" s="153"/>
      <c r="B11" s="43" t="s">
        <v>18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126"/>
      <c r="AB11" s="126"/>
      <c r="AC11" s="126"/>
      <c r="AD11" s="126"/>
      <c r="AE11" s="126"/>
      <c r="AF11" s="126"/>
      <c r="AG11" s="126"/>
      <c r="AH11" s="135"/>
      <c r="AI11" s="135"/>
      <c r="AJ11" s="135"/>
      <c r="AK11" s="135"/>
      <c r="AL11" s="135"/>
    </row>
    <row r="12" spans="1:38" s="139" customFormat="1" ht="140.25" x14ac:dyDescent="0.2">
      <c r="A12" s="154" t="s">
        <v>384</v>
      </c>
      <c r="B12" s="140" t="s">
        <v>19</v>
      </c>
      <c r="C12" s="141" t="s">
        <v>213</v>
      </c>
      <c r="D12" s="141" t="s">
        <v>245</v>
      </c>
      <c r="E12" s="141" t="s">
        <v>207</v>
      </c>
      <c r="F12" s="142"/>
      <c r="G12" s="142"/>
      <c r="H12" s="142"/>
      <c r="I12" s="141" t="s">
        <v>296</v>
      </c>
      <c r="J12" s="141" t="s">
        <v>333</v>
      </c>
      <c r="K12" s="141" t="s">
        <v>347</v>
      </c>
      <c r="L12" s="141" t="s">
        <v>340</v>
      </c>
      <c r="M12" s="143"/>
      <c r="N12" s="143"/>
      <c r="O12" s="141" t="s">
        <v>360</v>
      </c>
      <c r="P12" s="141" t="s">
        <v>452</v>
      </c>
      <c r="Q12" s="143"/>
      <c r="R12" s="141" t="s">
        <v>376</v>
      </c>
      <c r="S12" s="141" t="s">
        <v>395</v>
      </c>
      <c r="T12" s="143"/>
      <c r="U12" s="141" t="s">
        <v>474</v>
      </c>
      <c r="V12" s="141" t="s">
        <v>396</v>
      </c>
      <c r="W12" s="141" t="s">
        <v>472</v>
      </c>
      <c r="X12" s="141"/>
      <c r="Y12" s="141"/>
      <c r="Z12" s="141"/>
      <c r="AA12" s="141"/>
      <c r="AB12" s="141" t="s">
        <v>398</v>
      </c>
      <c r="AC12" s="141" t="s">
        <v>409</v>
      </c>
      <c r="AD12" s="141" t="s">
        <v>422</v>
      </c>
      <c r="AE12" s="141" t="s">
        <v>435</v>
      </c>
      <c r="AF12" s="141" t="s">
        <v>442</v>
      </c>
      <c r="AG12" s="141" t="s">
        <v>446</v>
      </c>
      <c r="AH12" s="141" t="s">
        <v>467</v>
      </c>
      <c r="AI12" s="141" t="s">
        <v>469</v>
      </c>
      <c r="AJ12" s="141"/>
      <c r="AK12" s="141"/>
      <c r="AL12" s="141"/>
    </row>
    <row r="13" spans="1:38" s="139" customFormat="1" x14ac:dyDescent="0.2">
      <c r="A13" s="155"/>
      <c r="B13" s="140" t="s">
        <v>20</v>
      </c>
      <c r="C13" s="142" t="s">
        <v>173</v>
      </c>
      <c r="D13" s="142" t="s">
        <v>61</v>
      </c>
      <c r="E13" s="142" t="s">
        <v>202</v>
      </c>
      <c r="F13" s="142"/>
      <c r="G13" s="142"/>
      <c r="H13" s="142"/>
      <c r="I13" s="142" t="s">
        <v>293</v>
      </c>
      <c r="J13" s="142" t="s">
        <v>313</v>
      </c>
      <c r="K13" s="142" t="s">
        <v>313</v>
      </c>
      <c r="L13" s="142" t="s">
        <v>313</v>
      </c>
      <c r="M13" s="143"/>
      <c r="N13" s="143"/>
      <c r="O13" s="142" t="s">
        <v>357</v>
      </c>
      <c r="P13" s="167" t="s">
        <v>122</v>
      </c>
      <c r="Q13" s="143"/>
      <c r="R13" s="142" t="s">
        <v>313</v>
      </c>
      <c r="S13" s="142" t="s">
        <v>392</v>
      </c>
      <c r="T13" s="143"/>
      <c r="U13" s="141" t="s">
        <v>122</v>
      </c>
      <c r="V13" s="142" t="s">
        <v>313</v>
      </c>
      <c r="W13" s="141" t="s">
        <v>122</v>
      </c>
      <c r="X13" s="142"/>
      <c r="Y13" s="142"/>
      <c r="Z13" s="142"/>
      <c r="AA13" s="142"/>
      <c r="AB13" s="142" t="s">
        <v>392</v>
      </c>
      <c r="AC13" s="142" t="s">
        <v>392</v>
      </c>
      <c r="AD13" s="142" t="s">
        <v>392</v>
      </c>
      <c r="AE13" s="142" t="s">
        <v>37</v>
      </c>
      <c r="AF13" s="142" t="s">
        <v>37</v>
      </c>
      <c r="AG13" s="142" t="s">
        <v>37</v>
      </c>
      <c r="AH13" s="141" t="s">
        <v>122</v>
      </c>
      <c r="AI13" s="141" t="s">
        <v>122</v>
      </c>
      <c r="AJ13" s="141"/>
      <c r="AK13" s="141"/>
      <c r="AL13" s="141"/>
    </row>
    <row r="14" spans="1:38" s="139" customFormat="1" x14ac:dyDescent="0.2">
      <c r="A14" s="155"/>
      <c r="B14" s="140" t="s">
        <v>6</v>
      </c>
      <c r="C14" s="142" t="s">
        <v>174</v>
      </c>
      <c r="D14" s="142" t="s">
        <v>240</v>
      </c>
      <c r="E14" s="142" t="s">
        <v>204</v>
      </c>
      <c r="F14" s="142"/>
      <c r="G14" s="142"/>
      <c r="H14" s="142"/>
      <c r="I14" s="142" t="s">
        <v>299</v>
      </c>
      <c r="J14" s="142" t="s">
        <v>330</v>
      </c>
      <c r="K14" s="142" t="s">
        <v>348</v>
      </c>
      <c r="L14" s="142" t="s">
        <v>341</v>
      </c>
      <c r="M14" s="143"/>
      <c r="N14" s="143"/>
      <c r="O14" s="142" t="s">
        <v>355</v>
      </c>
      <c r="P14" s="167" t="s">
        <v>450</v>
      </c>
      <c r="Q14" s="143"/>
      <c r="R14" s="142" t="s">
        <v>377</v>
      </c>
      <c r="S14" s="142" t="s">
        <v>393</v>
      </c>
      <c r="T14" s="143"/>
      <c r="U14" s="141" t="s">
        <v>450</v>
      </c>
      <c r="V14" s="142" t="s">
        <v>397</v>
      </c>
      <c r="W14" s="141" t="s">
        <v>450</v>
      </c>
      <c r="X14" s="142"/>
      <c r="Y14" s="142"/>
      <c r="Z14" s="142"/>
      <c r="AA14" s="142"/>
      <c r="AB14" s="142" t="s">
        <v>393</v>
      </c>
      <c r="AC14" s="142" t="s">
        <v>393</v>
      </c>
      <c r="AD14" s="142" t="s">
        <v>393</v>
      </c>
      <c r="AE14" s="142" t="s">
        <v>383</v>
      </c>
      <c r="AF14" s="142" t="s">
        <v>383</v>
      </c>
      <c r="AG14" s="142" t="s">
        <v>383</v>
      </c>
      <c r="AH14" s="141" t="s">
        <v>450</v>
      </c>
      <c r="AI14" s="141" t="s">
        <v>450</v>
      </c>
      <c r="AJ14" s="141"/>
      <c r="AK14" s="141"/>
      <c r="AL14" s="141"/>
    </row>
    <row r="15" spans="1:38" s="139" customFormat="1" ht="102" x14ac:dyDescent="0.2">
      <c r="A15" s="154" t="s">
        <v>385</v>
      </c>
      <c r="B15" s="140" t="s">
        <v>19</v>
      </c>
      <c r="C15" s="141" t="s">
        <v>331</v>
      </c>
      <c r="D15" s="142"/>
      <c r="E15" s="141" t="s">
        <v>247</v>
      </c>
      <c r="F15" s="142"/>
      <c r="G15" s="142"/>
      <c r="H15" s="142"/>
      <c r="I15" s="142"/>
      <c r="J15" s="141" t="s">
        <v>358</v>
      </c>
      <c r="K15" s="141" t="s">
        <v>359</v>
      </c>
      <c r="L15" s="141" t="s">
        <v>366</v>
      </c>
      <c r="M15" s="143"/>
      <c r="N15" s="143"/>
      <c r="O15" s="143"/>
      <c r="P15" s="143"/>
      <c r="Q15" s="143"/>
      <c r="R15" s="143"/>
      <c r="S15" s="144" t="s">
        <v>421</v>
      </c>
      <c r="T15" s="143"/>
      <c r="U15" s="143"/>
      <c r="V15" s="143"/>
      <c r="W15" s="142"/>
      <c r="X15" s="142"/>
      <c r="Y15" s="142"/>
      <c r="Z15" s="142"/>
      <c r="AA15" s="142"/>
      <c r="AB15" s="141" t="s">
        <v>438</v>
      </c>
      <c r="AC15" s="141" t="s">
        <v>449</v>
      </c>
      <c r="AD15" s="141" t="s">
        <v>427</v>
      </c>
      <c r="AE15" s="145"/>
      <c r="AF15" s="145"/>
      <c r="AG15" s="145"/>
      <c r="AH15" s="146"/>
      <c r="AI15" s="146"/>
      <c r="AJ15" s="146"/>
      <c r="AK15" s="146"/>
      <c r="AL15" s="146"/>
    </row>
    <row r="16" spans="1:38" s="139" customFormat="1" x14ac:dyDescent="0.2">
      <c r="A16" s="155"/>
      <c r="B16" s="140" t="s">
        <v>20</v>
      </c>
      <c r="C16" s="142" t="s">
        <v>313</v>
      </c>
      <c r="D16" s="142"/>
      <c r="E16" s="142" t="s">
        <v>61</v>
      </c>
      <c r="F16" s="142"/>
      <c r="G16" s="142"/>
      <c r="H16" s="142"/>
      <c r="I16" s="142"/>
      <c r="J16" s="142" t="s">
        <v>357</v>
      </c>
      <c r="K16" s="142" t="s">
        <v>357</v>
      </c>
      <c r="L16" s="142" t="s">
        <v>313</v>
      </c>
      <c r="M16" s="143"/>
      <c r="N16" s="143"/>
      <c r="O16" s="143"/>
      <c r="P16" s="143"/>
      <c r="Q16" s="143"/>
      <c r="R16" s="143"/>
      <c r="S16" s="142" t="s">
        <v>392</v>
      </c>
      <c r="T16" s="143"/>
      <c r="U16" s="143"/>
      <c r="V16" s="143"/>
      <c r="W16" s="142"/>
      <c r="X16" s="142"/>
      <c r="Y16" s="142"/>
      <c r="Z16" s="142"/>
      <c r="AA16" s="142"/>
      <c r="AB16" s="142" t="s">
        <v>37</v>
      </c>
      <c r="AC16" s="142" t="s">
        <v>122</v>
      </c>
      <c r="AD16" s="142" t="s">
        <v>313</v>
      </c>
      <c r="AE16" s="145"/>
      <c r="AF16" s="145"/>
      <c r="AG16" s="145"/>
      <c r="AH16" s="146"/>
      <c r="AI16" s="146"/>
      <c r="AJ16" s="146"/>
      <c r="AK16" s="146"/>
      <c r="AL16" s="146"/>
    </row>
    <row r="17" spans="1:40" s="139" customFormat="1" x14ac:dyDescent="0.2">
      <c r="A17" s="155"/>
      <c r="B17" s="140" t="s">
        <v>6</v>
      </c>
      <c r="C17" s="142" t="s">
        <v>330</v>
      </c>
      <c r="D17" s="142"/>
      <c r="E17" s="142" t="s">
        <v>240</v>
      </c>
      <c r="F17" s="142"/>
      <c r="G17" s="142"/>
      <c r="H17" s="142"/>
      <c r="I17" s="142"/>
      <c r="J17" s="142" t="s">
        <v>355</v>
      </c>
      <c r="K17" s="142" t="s">
        <v>355</v>
      </c>
      <c r="L17" s="142" t="s">
        <v>367</v>
      </c>
      <c r="M17" s="143"/>
      <c r="N17" s="143"/>
      <c r="O17" s="143"/>
      <c r="P17" s="143"/>
      <c r="Q17" s="143"/>
      <c r="R17" s="143"/>
      <c r="S17" s="142" t="s">
        <v>393</v>
      </c>
      <c r="T17" s="143"/>
      <c r="U17" s="143"/>
      <c r="V17" s="143"/>
      <c r="W17" s="142"/>
      <c r="X17" s="142"/>
      <c r="Y17" s="142"/>
      <c r="Z17" s="142"/>
      <c r="AA17" s="142"/>
      <c r="AB17" s="142" t="s">
        <v>383</v>
      </c>
      <c r="AC17" s="142" t="s">
        <v>450</v>
      </c>
      <c r="AD17" s="142" t="s">
        <v>426</v>
      </c>
      <c r="AE17" s="145"/>
      <c r="AF17" s="145"/>
      <c r="AG17" s="145"/>
      <c r="AH17" s="146"/>
      <c r="AI17" s="146"/>
      <c r="AJ17" s="146"/>
      <c r="AK17" s="146"/>
      <c r="AL17" s="146"/>
    </row>
    <row r="18" spans="1:40" s="139" customFormat="1" ht="114.75" x14ac:dyDescent="0.2">
      <c r="A18" s="154" t="s">
        <v>386</v>
      </c>
      <c r="B18" s="140" t="s">
        <v>19</v>
      </c>
      <c r="C18" s="142"/>
      <c r="D18" s="142"/>
      <c r="E18" s="141" t="s">
        <v>394</v>
      </c>
      <c r="F18" s="142"/>
      <c r="G18" s="142"/>
      <c r="H18" s="142"/>
      <c r="I18" s="142"/>
      <c r="J18" s="142"/>
      <c r="K18" s="141" t="s">
        <v>475</v>
      </c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2"/>
      <c r="X18" s="142"/>
      <c r="Y18" s="142"/>
      <c r="Z18" s="142"/>
      <c r="AA18" s="142"/>
      <c r="AB18" s="145"/>
      <c r="AC18" s="145"/>
      <c r="AD18" s="141" t="s">
        <v>437</v>
      </c>
      <c r="AE18" s="145"/>
      <c r="AF18" s="145"/>
      <c r="AG18" s="145"/>
      <c r="AH18" s="146"/>
      <c r="AI18" s="146"/>
      <c r="AJ18" s="146"/>
      <c r="AK18" s="146"/>
      <c r="AL18" s="146"/>
    </row>
    <row r="19" spans="1:40" s="139" customFormat="1" x14ac:dyDescent="0.2">
      <c r="A19" s="155"/>
      <c r="B19" s="140" t="s">
        <v>20</v>
      </c>
      <c r="C19" s="142"/>
      <c r="D19" s="142"/>
      <c r="E19" s="142" t="s">
        <v>392</v>
      </c>
      <c r="F19" s="142"/>
      <c r="G19" s="142"/>
      <c r="H19" s="142"/>
      <c r="I19" s="142"/>
      <c r="J19" s="142"/>
      <c r="K19" s="142" t="s">
        <v>122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2"/>
      <c r="X19" s="142"/>
      <c r="Y19" s="142"/>
      <c r="Z19" s="142"/>
      <c r="AA19" s="142"/>
      <c r="AB19" s="145"/>
      <c r="AC19" s="145"/>
      <c r="AD19" s="142" t="s">
        <v>37</v>
      </c>
      <c r="AE19" s="145"/>
      <c r="AF19" s="145"/>
      <c r="AG19" s="145"/>
      <c r="AH19" s="146"/>
      <c r="AI19" s="146"/>
      <c r="AJ19" s="146"/>
      <c r="AK19" s="146"/>
      <c r="AL19" s="146"/>
    </row>
    <row r="20" spans="1:40" s="139" customFormat="1" x14ac:dyDescent="0.2">
      <c r="A20" s="155"/>
      <c r="B20" s="140" t="s">
        <v>6</v>
      </c>
      <c r="C20" s="142"/>
      <c r="D20" s="142"/>
      <c r="E20" s="142" t="s">
        <v>393</v>
      </c>
      <c r="F20" s="142"/>
      <c r="G20" s="142"/>
      <c r="H20" s="142"/>
      <c r="I20" s="142"/>
      <c r="J20" s="142"/>
      <c r="K20" s="142" t="s">
        <v>450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2"/>
      <c r="X20" s="142"/>
      <c r="Y20" s="142"/>
      <c r="Z20" s="142"/>
      <c r="AA20" s="142"/>
      <c r="AB20" s="145"/>
      <c r="AC20" s="145"/>
      <c r="AD20" s="142" t="s">
        <v>383</v>
      </c>
      <c r="AE20" s="145"/>
      <c r="AF20" s="145"/>
      <c r="AG20" s="145"/>
      <c r="AH20" s="146"/>
      <c r="AI20" s="146"/>
      <c r="AJ20" s="146"/>
      <c r="AK20" s="146"/>
      <c r="AL20" s="146"/>
    </row>
    <row r="21" spans="1:40" ht="76.5" x14ac:dyDescent="0.2">
      <c r="A21" s="149" t="s">
        <v>387</v>
      </c>
      <c r="B21" s="64" t="s">
        <v>19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 t="s">
        <v>466</v>
      </c>
      <c r="AE21" s="58"/>
      <c r="AF21" s="58"/>
      <c r="AG21" s="58"/>
      <c r="AH21" s="58"/>
      <c r="AI21" s="58"/>
      <c r="AJ21" s="58"/>
      <c r="AK21" s="58"/>
      <c r="AL21" s="58"/>
      <c r="AM21" s="1"/>
      <c r="AN21" s="1"/>
    </row>
    <row r="22" spans="1:40" x14ac:dyDescent="0.2">
      <c r="A22" s="150"/>
      <c r="B22" s="64" t="s">
        <v>20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 t="s">
        <v>122</v>
      </c>
      <c r="AE22" s="59"/>
      <c r="AF22" s="59"/>
      <c r="AG22" s="59"/>
      <c r="AH22" s="58"/>
      <c r="AI22" s="58"/>
      <c r="AJ22" s="58"/>
      <c r="AK22" s="58"/>
      <c r="AL22" s="58"/>
      <c r="AM22" s="1"/>
      <c r="AN22" s="1"/>
    </row>
    <row r="23" spans="1:40" ht="15.75" customHeight="1" x14ac:dyDescent="0.2">
      <c r="A23" s="150"/>
      <c r="B23" s="64" t="s">
        <v>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 t="s">
        <v>450</v>
      </c>
      <c r="AE23" s="61"/>
      <c r="AF23" s="61"/>
      <c r="AG23" s="61"/>
      <c r="AH23" s="60"/>
      <c r="AI23" s="60"/>
      <c r="AJ23" s="60"/>
      <c r="AK23" s="60"/>
      <c r="AL23" s="60"/>
      <c r="AM23" s="1"/>
      <c r="AN23" s="1"/>
    </row>
    <row r="24" spans="1:40" ht="25.5" x14ac:dyDescent="0.2">
      <c r="A24" s="149" t="s">
        <v>388</v>
      </c>
      <c r="B24" s="64" t="s">
        <v>19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 t="s">
        <v>473</v>
      </c>
      <c r="AE24" s="58"/>
      <c r="AF24" s="58"/>
      <c r="AG24" s="58"/>
      <c r="AH24" s="58"/>
      <c r="AI24" s="58"/>
      <c r="AJ24" s="58"/>
      <c r="AK24" s="58"/>
      <c r="AL24" s="58"/>
      <c r="AM24" s="1"/>
      <c r="AN24" s="1"/>
    </row>
    <row r="25" spans="1:40" x14ac:dyDescent="0.2">
      <c r="A25" s="150"/>
      <c r="B25" s="64" t="s">
        <v>20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 t="s">
        <v>122</v>
      </c>
      <c r="AE25" s="59"/>
      <c r="AF25" s="59"/>
      <c r="AG25" s="59"/>
      <c r="AH25" s="58"/>
      <c r="AI25" s="58"/>
      <c r="AJ25" s="58"/>
      <c r="AK25" s="58"/>
      <c r="AL25" s="58"/>
      <c r="AM25" s="1"/>
      <c r="AN25" s="1"/>
    </row>
    <row r="26" spans="1:40" x14ac:dyDescent="0.2">
      <c r="A26" s="150"/>
      <c r="B26" s="65" t="s">
        <v>6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 t="s">
        <v>450</v>
      </c>
      <c r="AE26" s="61"/>
      <c r="AF26" s="61"/>
      <c r="AG26" s="61"/>
      <c r="AH26" s="60"/>
      <c r="AI26" s="60"/>
      <c r="AJ26" s="60"/>
      <c r="AK26" s="60"/>
      <c r="AL26" s="60"/>
      <c r="AM26" s="1"/>
      <c r="AN26" s="1"/>
    </row>
    <row r="27" spans="1:40" x14ac:dyDescent="0.2">
      <c r="A27" s="149" t="s">
        <v>389</v>
      </c>
      <c r="B27" s="64" t="s">
        <v>19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0"/>
      <c r="AI27" s="60"/>
      <c r="AJ27" s="60"/>
      <c r="AK27" s="60"/>
      <c r="AL27" s="60"/>
      <c r="AM27" s="1"/>
      <c r="AN27" s="1"/>
    </row>
    <row r="28" spans="1:40" x14ac:dyDescent="0.2">
      <c r="A28" s="150"/>
      <c r="B28" s="64" t="s">
        <v>20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0"/>
      <c r="AI28" s="60"/>
      <c r="AJ28" s="60"/>
      <c r="AK28" s="60"/>
      <c r="AL28" s="60"/>
      <c r="AM28" s="1"/>
      <c r="AN28" s="1"/>
    </row>
    <row r="29" spans="1:40" x14ac:dyDescent="0.2">
      <c r="A29" s="150"/>
      <c r="B29" s="65" t="s">
        <v>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0"/>
      <c r="AI29" s="60"/>
      <c r="AJ29" s="60"/>
      <c r="AK29" s="60"/>
      <c r="AL29" s="60"/>
      <c r="AM29" s="1"/>
      <c r="AN29" s="1"/>
    </row>
    <row r="30" spans="1:40" x14ac:dyDescent="0.2">
      <c r="A30" s="149" t="s">
        <v>390</v>
      </c>
      <c r="B30" s="64" t="s">
        <v>19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0"/>
      <c r="AI30" s="60"/>
      <c r="AJ30" s="60"/>
      <c r="AK30" s="60"/>
      <c r="AL30" s="60"/>
      <c r="AM30" s="1"/>
      <c r="AN30" s="1"/>
    </row>
    <row r="31" spans="1:40" x14ac:dyDescent="0.2">
      <c r="A31" s="150"/>
      <c r="B31" s="64" t="s">
        <v>20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0"/>
      <c r="AI31" s="60"/>
      <c r="AJ31" s="60"/>
      <c r="AK31" s="60"/>
      <c r="AL31" s="60"/>
      <c r="AM31" s="1"/>
      <c r="AN31" s="1"/>
    </row>
    <row r="32" spans="1:40" x14ac:dyDescent="0.2">
      <c r="A32" s="150"/>
      <c r="B32" s="65" t="s">
        <v>6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0"/>
      <c r="AI32" s="60"/>
      <c r="AJ32" s="60"/>
      <c r="AK32" s="60"/>
      <c r="AL32" s="60"/>
      <c r="AM32" s="1"/>
      <c r="AN32" s="1"/>
    </row>
    <row r="33" spans="1:40" x14ac:dyDescent="0.2">
      <c r="A33" s="147" t="s">
        <v>379</v>
      </c>
      <c r="B33" s="117" t="s">
        <v>17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27"/>
      <c r="AB33" s="127"/>
      <c r="AC33" s="127"/>
      <c r="AD33" s="127"/>
      <c r="AE33" s="127"/>
      <c r="AF33" s="127"/>
      <c r="AG33" s="127"/>
      <c r="AH33" s="136"/>
      <c r="AI33" s="136"/>
      <c r="AJ33" s="136"/>
      <c r="AK33" s="136"/>
      <c r="AL33" s="136"/>
      <c r="AM33" s="1"/>
      <c r="AN33" s="1"/>
    </row>
    <row r="34" spans="1:40" x14ac:dyDescent="0.2">
      <c r="A34" s="148"/>
      <c r="B34" s="117" t="s">
        <v>6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28"/>
      <c r="AB34" s="128"/>
      <c r="AC34" s="128"/>
      <c r="AD34" s="128"/>
      <c r="AE34" s="128"/>
      <c r="AF34" s="128"/>
      <c r="AG34" s="128"/>
      <c r="AH34" s="137"/>
      <c r="AI34" s="137"/>
      <c r="AJ34" s="137"/>
      <c r="AK34" s="137"/>
      <c r="AL34" s="137"/>
      <c r="AM34" s="1"/>
      <c r="AN34" s="1"/>
    </row>
    <row r="35" spans="1:40" x14ac:dyDescent="0.2">
      <c r="A35" s="147" t="s">
        <v>382</v>
      </c>
      <c r="B35" s="117" t="s">
        <v>17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3"/>
      <c r="AB35" s="133"/>
      <c r="AC35" s="133"/>
      <c r="AD35" s="133"/>
      <c r="AE35" s="133"/>
      <c r="AF35" s="133"/>
      <c r="AG35" s="133"/>
      <c r="AH35" s="138"/>
      <c r="AI35" s="138"/>
      <c r="AJ35" s="138"/>
      <c r="AK35" s="138"/>
      <c r="AL35" s="138"/>
      <c r="AM35" s="1"/>
      <c r="AN35" s="1"/>
    </row>
    <row r="36" spans="1:40" x14ac:dyDescent="0.2">
      <c r="A36" s="148"/>
      <c r="B36" s="117" t="s">
        <v>6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3"/>
      <c r="AB36" s="133"/>
      <c r="AC36" s="133"/>
      <c r="AD36" s="133"/>
      <c r="AE36" s="133"/>
      <c r="AF36" s="133"/>
      <c r="AG36" s="133"/>
      <c r="AH36" s="138"/>
      <c r="AI36" s="138"/>
      <c r="AJ36" s="138"/>
      <c r="AK36" s="138"/>
      <c r="AL36" s="138"/>
      <c r="AM36" s="1"/>
      <c r="AN36" s="1"/>
    </row>
    <row r="37" spans="1:40" x14ac:dyDescent="0.2">
      <c r="A37" s="1"/>
      <c r="B37" s="3" t="s">
        <v>381</v>
      </c>
      <c r="C37" s="131">
        <f>COUNTA(C30,C27,C24,C21,C18,C15,C12)</f>
        <v>2</v>
      </c>
      <c r="D37" s="131">
        <f>COUNTA(D30,D27,D24,D21,D18,D15,D12)</f>
        <v>1</v>
      </c>
      <c r="E37" s="131">
        <f>COUNTA(E30,E27,E24,E21,E18,E15,E12)</f>
        <v>3</v>
      </c>
      <c r="F37" s="131">
        <f>COUNTA(F30,F27,F24,F21,F18,F15,F12)</f>
        <v>0</v>
      </c>
      <c r="G37" s="131">
        <f>COUNTA(G30,G27,G24,G21,G18,G15,G12)</f>
        <v>0</v>
      </c>
      <c r="H37" s="131">
        <f>COUNTA(H30,H27,H24,H21,H18,H15,H12)</f>
        <v>0</v>
      </c>
      <c r="I37" s="131">
        <f>COUNTA(I30,I27,I24,I21,I18,I15,I12)</f>
        <v>1</v>
      </c>
      <c r="J37" s="131">
        <f>COUNTA(J30,J27,J24,J21,J18,J15,J12)</f>
        <v>2</v>
      </c>
      <c r="K37" s="131">
        <f>COUNTA(K30,K27,K24,K21,K18,K15,K12)</f>
        <v>3</v>
      </c>
      <c r="L37" s="131">
        <f>COUNTA(L30,L27,L24,L21,L18,L15,L12)</f>
        <v>2</v>
      </c>
      <c r="M37" s="131">
        <f>COUNTA(M30,M27,M24,M21,M18,M15,M12)</f>
        <v>0</v>
      </c>
      <c r="N37" s="131">
        <f>COUNTA(N30,N27,N24,N21,N18,N15,N12)</f>
        <v>0</v>
      </c>
      <c r="O37" s="131">
        <f>COUNTA(O30,O27,O24,O21,O18,O15,O12)</f>
        <v>1</v>
      </c>
      <c r="P37" s="131">
        <f>COUNTA(P30,P27,P24,P21,P18,P15,P12)</f>
        <v>1</v>
      </c>
      <c r="Q37" s="131">
        <f>COUNTA(Q30,Q27,Q24,Q21,Q18,Q15,Q12)</f>
        <v>0</v>
      </c>
      <c r="R37" s="131">
        <f>COUNTA(R30,R27,R24,R21,R18,R15,R12)</f>
        <v>1</v>
      </c>
      <c r="S37" s="131">
        <f>COUNTA(S30,S27,S24,S21,S18,S15,S12)</f>
        <v>2</v>
      </c>
      <c r="T37" s="131">
        <f>COUNTA(T30,T27,T24,T21,T18,T15,T12)</f>
        <v>0</v>
      </c>
      <c r="U37" s="131">
        <f>COUNTA(U30,U27,U24,U21,U18,U15,U12)</f>
        <v>1</v>
      </c>
      <c r="V37" s="131">
        <f>COUNTA(V30,V27,V24,V21,V18,V15,V12)</f>
        <v>1</v>
      </c>
      <c r="W37" s="131">
        <f>COUNTA(W30,W27,W24,W21,W18,W15,W12)</f>
        <v>1</v>
      </c>
      <c r="X37" s="131">
        <f>COUNTA(X30,X27,X24,X21,X18,X15,X12)</f>
        <v>0</v>
      </c>
      <c r="Y37" s="131">
        <f>COUNTA(Y30,Y27,Y24,Y21,Y18,Y15,Y12)</f>
        <v>0</v>
      </c>
      <c r="Z37" s="131">
        <f>COUNTA(Z30,Z27,Z24,Z21,Z18,Z15,Z12)</f>
        <v>0</v>
      </c>
      <c r="AA37" s="131">
        <f>COUNTA(AA30,AA27,AA24,AA21,AA18,AA15,AA12)</f>
        <v>0</v>
      </c>
      <c r="AB37" s="131">
        <f>COUNTA(AB30,AB27,AB24,AB21,AB18,AB15,AB12)</f>
        <v>2</v>
      </c>
      <c r="AC37" s="131">
        <f>COUNTA(AC30,AC27,AC24,AC21,AC18,AC15,AC12)</f>
        <v>2</v>
      </c>
      <c r="AD37" s="131">
        <f>COUNTA(AD30,AD27,AD24,AD21,AD18,AD15,AD12)</f>
        <v>5</v>
      </c>
      <c r="AE37" s="131">
        <f>COUNTA(AE30,AE27,AE24,AE21,AE18,AE15,AE12)</f>
        <v>1</v>
      </c>
      <c r="AF37" s="131">
        <f>COUNTA(AF30,AF27,AF24,AF21,AF18,AF15,AF12)</f>
        <v>1</v>
      </c>
      <c r="AG37" s="131">
        <f>COUNTA(AG30,AG27,AG24,AG21,AG18,AG15,AG12)</f>
        <v>1</v>
      </c>
      <c r="AH37" s="131">
        <f>COUNTA(AH30,AH27,AH24,AH21,AH18,AH15,AH12)</f>
        <v>1</v>
      </c>
      <c r="AI37" s="131">
        <f>COUNTA(AI30,AI27,AI24,AI21,AI18,AI15,AI12)</f>
        <v>1</v>
      </c>
      <c r="AJ37" s="131">
        <f>COUNTA(AJ30,AJ27,AJ24,AJ21,AJ18,AJ15,AJ12)</f>
        <v>0</v>
      </c>
      <c r="AK37" s="131">
        <f>COUNTA(AK30,AK27,AK24,AK21,AK18,AK15,AK12)</f>
        <v>0</v>
      </c>
      <c r="AL37" s="131">
        <f>COUNTA(AL30,AL27,AL24,AL21,AL18,AL15,AL12)</f>
        <v>0</v>
      </c>
      <c r="AM37" s="1"/>
      <c r="AN37" s="1"/>
    </row>
    <row r="38" spans="1:40" x14ac:dyDescent="0.2">
      <c r="B38" s="3" t="s">
        <v>380</v>
      </c>
      <c r="C38" s="131">
        <f t="shared" ref="C38:AH38" si="0">COUNTA(C33,C35)</f>
        <v>0</v>
      </c>
      <c r="D38" s="131">
        <f t="shared" si="0"/>
        <v>0</v>
      </c>
      <c r="E38" s="131">
        <f t="shared" si="0"/>
        <v>0</v>
      </c>
      <c r="F38" s="131">
        <f t="shared" si="0"/>
        <v>0</v>
      </c>
      <c r="G38" s="131">
        <f t="shared" si="0"/>
        <v>0</v>
      </c>
      <c r="H38" s="131">
        <f t="shared" si="0"/>
        <v>0</v>
      </c>
      <c r="I38" s="131">
        <f t="shared" si="0"/>
        <v>0</v>
      </c>
      <c r="J38" s="131">
        <f t="shared" si="0"/>
        <v>0</v>
      </c>
      <c r="K38" s="131">
        <f t="shared" si="0"/>
        <v>0</v>
      </c>
      <c r="L38" s="131">
        <f t="shared" si="0"/>
        <v>0</v>
      </c>
      <c r="M38" s="131">
        <f t="shared" si="0"/>
        <v>0</v>
      </c>
      <c r="N38" s="131">
        <f t="shared" si="0"/>
        <v>0</v>
      </c>
      <c r="O38" s="131">
        <f t="shared" si="0"/>
        <v>0</v>
      </c>
      <c r="P38" s="131">
        <f t="shared" si="0"/>
        <v>0</v>
      </c>
      <c r="Q38" s="131">
        <f t="shared" si="0"/>
        <v>0</v>
      </c>
      <c r="R38" s="131">
        <f t="shared" si="0"/>
        <v>0</v>
      </c>
      <c r="S38" s="131">
        <f t="shared" si="0"/>
        <v>0</v>
      </c>
      <c r="T38" s="131">
        <f t="shared" si="0"/>
        <v>0</v>
      </c>
      <c r="U38" s="131">
        <f t="shared" si="0"/>
        <v>0</v>
      </c>
      <c r="V38" s="131">
        <f t="shared" si="0"/>
        <v>0</v>
      </c>
      <c r="W38" s="131">
        <f t="shared" si="0"/>
        <v>0</v>
      </c>
      <c r="X38" s="131">
        <f t="shared" si="0"/>
        <v>0</v>
      </c>
      <c r="Y38" s="131">
        <f t="shared" si="0"/>
        <v>0</v>
      </c>
      <c r="Z38" s="131">
        <f t="shared" si="0"/>
        <v>0</v>
      </c>
      <c r="AA38" s="131">
        <f t="shared" si="0"/>
        <v>0</v>
      </c>
      <c r="AB38" s="131">
        <f t="shared" si="0"/>
        <v>0</v>
      </c>
      <c r="AC38" s="131">
        <v>1</v>
      </c>
      <c r="AD38" s="131">
        <f t="shared" si="0"/>
        <v>0</v>
      </c>
      <c r="AE38" s="131">
        <f t="shared" si="0"/>
        <v>0</v>
      </c>
      <c r="AF38" s="131">
        <f t="shared" si="0"/>
        <v>0</v>
      </c>
      <c r="AG38" s="131">
        <f t="shared" si="0"/>
        <v>0</v>
      </c>
      <c r="AH38" s="131">
        <f t="shared" si="0"/>
        <v>0</v>
      </c>
      <c r="AI38" s="131">
        <f t="shared" ref="AI38:AK38" si="1">COUNTA(AI33,AI35)</f>
        <v>0</v>
      </c>
      <c r="AJ38" s="131">
        <f t="shared" si="1"/>
        <v>0</v>
      </c>
      <c r="AK38" s="131">
        <f t="shared" si="1"/>
        <v>0</v>
      </c>
      <c r="AL38" s="131">
        <f t="shared" ref="AL38" si="2">COUNTA(AL33,AL35)</f>
        <v>0</v>
      </c>
    </row>
    <row r="40" spans="1:40" s="11" customFormat="1" ht="15" x14ac:dyDescent="0.2">
      <c r="A40" s="9"/>
      <c r="B40" s="9"/>
      <c r="C40" s="27" t="s">
        <v>108</v>
      </c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</row>
    <row r="41" spans="1:40" ht="15" customHeight="1" x14ac:dyDescent="0.2">
      <c r="C41" s="28"/>
    </row>
    <row r="42" spans="1:40" ht="15" x14ac:dyDescent="0.2">
      <c r="C42" s="27" t="s">
        <v>153</v>
      </c>
    </row>
    <row r="43" spans="1:40" ht="15" x14ac:dyDescent="0.2">
      <c r="C43" s="27" t="s">
        <v>110</v>
      </c>
    </row>
    <row r="44" spans="1:40" ht="15" x14ac:dyDescent="0.2">
      <c r="C44" s="27" t="s">
        <v>378</v>
      </c>
    </row>
    <row r="45" spans="1:40" ht="15" x14ac:dyDescent="0.2">
      <c r="C45" s="27" t="s">
        <v>447</v>
      </c>
    </row>
    <row r="46" spans="1:40" ht="15" x14ac:dyDescent="0.2">
      <c r="C46" s="27"/>
    </row>
    <row r="47" spans="1:40" ht="15" x14ac:dyDescent="0.2">
      <c r="C47" s="27" t="s">
        <v>38</v>
      </c>
    </row>
    <row r="48" spans="1:40" ht="15" x14ac:dyDescent="0.2">
      <c r="C48" s="27"/>
    </row>
    <row r="49" spans="3:3" ht="12.75" customHeight="1" x14ac:dyDescent="0.2">
      <c r="C49" s="27" t="s">
        <v>109</v>
      </c>
    </row>
  </sheetData>
  <mergeCells count="13">
    <mergeCell ref="A1:B1"/>
    <mergeCell ref="A2:B2"/>
    <mergeCell ref="A3:B3"/>
    <mergeCell ref="A12:A14"/>
    <mergeCell ref="A21:A23"/>
    <mergeCell ref="A33:A34"/>
    <mergeCell ref="A35:A36"/>
    <mergeCell ref="A24:A26"/>
    <mergeCell ref="A8:A11"/>
    <mergeCell ref="A15:A17"/>
    <mergeCell ref="A18:A20"/>
    <mergeCell ref="A27:A29"/>
    <mergeCell ref="A30:A32"/>
  </mergeCells>
  <phoneticPr fontId="3" type="noConversion"/>
  <hyperlinks>
    <hyperlink ref="C12" r:id="rId1" display="https://eurogeographics.org/wp-content/uploads/_pda/2018/04/VZD_Prezentacija_EN_03042017_0.pdf" xr:uid="{00000000-0004-0000-0000-000000000000}"/>
  </hyperlinks>
  <pageMargins left="0.75" right="0.75" top="1" bottom="1" header="0.5" footer="0.5"/>
  <pageSetup paperSize="8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7"/>
  <sheetViews>
    <sheetView workbookViewId="0">
      <selection activeCell="O3" sqref="O3"/>
    </sheetView>
  </sheetViews>
  <sheetFormatPr defaultRowHeight="12.75" x14ac:dyDescent="0.2"/>
  <cols>
    <col min="1" max="1" width="43" bestFit="1" customWidth="1"/>
    <col min="2" max="2" width="16.85546875" customWidth="1"/>
    <col min="3" max="3" width="13.42578125" customWidth="1"/>
    <col min="4" max="4" width="13" customWidth="1"/>
    <col min="5" max="5" width="15.85546875" style="2" customWidth="1"/>
    <col min="6" max="6" width="14.42578125" style="12" customWidth="1"/>
    <col min="7" max="7" width="15.28515625" style="12" customWidth="1"/>
    <col min="8" max="8" width="12" style="1" customWidth="1"/>
    <col min="9" max="9" width="14.85546875" style="2" customWidth="1"/>
    <col min="10" max="13" width="14.85546875" customWidth="1"/>
  </cols>
  <sheetData>
    <row r="2" spans="1:13" ht="25.5" x14ac:dyDescent="0.2">
      <c r="A2" s="163" t="s">
        <v>0</v>
      </c>
      <c r="B2" s="163"/>
      <c r="C2" s="173" t="s">
        <v>22</v>
      </c>
      <c r="D2" s="173" t="s">
        <v>30</v>
      </c>
      <c r="E2" s="173" t="s">
        <v>160</v>
      </c>
      <c r="F2" s="173" t="s">
        <v>163</v>
      </c>
      <c r="G2" s="173" t="s">
        <v>232</v>
      </c>
      <c r="H2" s="173" t="s">
        <v>310</v>
      </c>
      <c r="I2" s="173" t="s">
        <v>265</v>
      </c>
      <c r="J2" s="183" t="s">
        <v>262</v>
      </c>
      <c r="K2" s="177" t="s">
        <v>411</v>
      </c>
      <c r="L2" s="177" t="s">
        <v>277</v>
      </c>
      <c r="M2" s="177" t="s">
        <v>228</v>
      </c>
    </row>
    <row r="3" spans="1:13" ht="38.25" x14ac:dyDescent="0.2">
      <c r="A3" s="158" t="s">
        <v>1</v>
      </c>
      <c r="B3" s="159"/>
      <c r="C3" s="173" t="s">
        <v>290</v>
      </c>
      <c r="D3" s="173" t="s">
        <v>289</v>
      </c>
      <c r="E3" s="173" t="s">
        <v>288</v>
      </c>
      <c r="F3" s="173" t="s">
        <v>164</v>
      </c>
      <c r="G3" s="173" t="s">
        <v>233</v>
      </c>
      <c r="H3" s="173" t="s">
        <v>200</v>
      </c>
      <c r="I3" s="179" t="s">
        <v>229</v>
      </c>
      <c r="J3" s="177" t="s">
        <v>231</v>
      </c>
      <c r="K3" s="177" t="s">
        <v>417</v>
      </c>
      <c r="L3" s="177" t="s">
        <v>401</v>
      </c>
      <c r="M3" s="177" t="s">
        <v>229</v>
      </c>
    </row>
    <row r="4" spans="1:13" x14ac:dyDescent="0.2">
      <c r="A4" s="163" t="s">
        <v>21</v>
      </c>
      <c r="B4" s="163"/>
      <c r="C4" s="174">
        <v>2004</v>
      </c>
      <c r="D4" s="174">
        <v>2008</v>
      </c>
      <c r="E4" s="174">
        <v>2015</v>
      </c>
      <c r="F4" s="174">
        <v>2015</v>
      </c>
      <c r="G4" s="174">
        <v>2010</v>
      </c>
      <c r="H4" s="174">
        <v>2018</v>
      </c>
      <c r="I4" s="180">
        <v>2013</v>
      </c>
      <c r="J4" s="177">
        <v>2010</v>
      </c>
      <c r="K4" s="177">
        <v>2017</v>
      </c>
      <c r="L4" s="177">
        <v>2018</v>
      </c>
      <c r="M4" s="177">
        <v>2019</v>
      </c>
    </row>
    <row r="5" spans="1:13" ht="38.25" x14ac:dyDescent="0.2">
      <c r="A5" s="4" t="s">
        <v>2</v>
      </c>
      <c r="B5" s="5" t="s">
        <v>7</v>
      </c>
      <c r="C5" s="173" t="s">
        <v>100</v>
      </c>
      <c r="D5" s="173" t="s">
        <v>105</v>
      </c>
      <c r="E5" s="173" t="s">
        <v>172</v>
      </c>
      <c r="F5" s="173" t="s">
        <v>172</v>
      </c>
      <c r="G5" s="173" t="s">
        <v>99</v>
      </c>
      <c r="H5" s="173" t="s">
        <v>256</v>
      </c>
      <c r="I5" s="179" t="s">
        <v>133</v>
      </c>
      <c r="J5" s="183" t="s">
        <v>454</v>
      </c>
      <c r="K5" s="177" t="s">
        <v>253</v>
      </c>
      <c r="L5" s="177" t="s">
        <v>256</v>
      </c>
      <c r="M5" s="177" t="s">
        <v>230</v>
      </c>
    </row>
    <row r="6" spans="1:13" ht="38.25" x14ac:dyDescent="0.2">
      <c r="A6" s="6" t="s">
        <v>3</v>
      </c>
      <c r="B6" s="5" t="s">
        <v>8</v>
      </c>
      <c r="C6" s="173" t="s">
        <v>99</v>
      </c>
      <c r="D6" s="173" t="s">
        <v>106</v>
      </c>
      <c r="E6" s="173" t="s">
        <v>167</v>
      </c>
      <c r="F6" s="173" t="s">
        <v>253</v>
      </c>
      <c r="G6" s="173" t="s">
        <v>116</v>
      </c>
      <c r="H6" s="173" t="s">
        <v>230</v>
      </c>
      <c r="I6" s="179" t="s">
        <v>138</v>
      </c>
      <c r="J6" s="183" t="s">
        <v>455</v>
      </c>
      <c r="K6" s="177" t="s">
        <v>249</v>
      </c>
      <c r="L6" s="177" t="s">
        <v>448</v>
      </c>
      <c r="M6" s="177" t="s">
        <v>316</v>
      </c>
    </row>
    <row r="7" spans="1:13" ht="38.25" x14ac:dyDescent="0.2">
      <c r="A7" s="6" t="s">
        <v>4</v>
      </c>
      <c r="B7" s="5" t="s">
        <v>9</v>
      </c>
      <c r="C7" s="173" t="s">
        <v>98</v>
      </c>
      <c r="D7" s="173" t="s">
        <v>98</v>
      </c>
      <c r="E7" s="173" t="s">
        <v>224</v>
      </c>
      <c r="F7" s="173" t="s">
        <v>249</v>
      </c>
      <c r="G7" s="173" t="s">
        <v>223</v>
      </c>
      <c r="H7" s="173" t="s">
        <v>291</v>
      </c>
      <c r="I7" s="179" t="s">
        <v>156</v>
      </c>
      <c r="J7" s="183" t="s">
        <v>456</v>
      </c>
      <c r="K7" s="177" t="s">
        <v>254</v>
      </c>
      <c r="L7" s="177" t="s">
        <v>302</v>
      </c>
      <c r="M7" s="177" t="s">
        <v>332</v>
      </c>
    </row>
    <row r="8" spans="1:13" ht="42.75" customHeight="1" x14ac:dyDescent="0.2">
      <c r="A8" s="7"/>
      <c r="B8" s="5" t="s">
        <v>10</v>
      </c>
      <c r="C8" s="173" t="s">
        <v>106</v>
      </c>
      <c r="D8" s="173" t="s">
        <v>99</v>
      </c>
      <c r="E8" s="173" t="s">
        <v>225</v>
      </c>
      <c r="F8" s="173" t="s">
        <v>256</v>
      </c>
      <c r="G8" s="173" t="s">
        <v>123</v>
      </c>
      <c r="H8" s="173" t="s">
        <v>302</v>
      </c>
      <c r="I8" s="179" t="s">
        <v>167</v>
      </c>
      <c r="J8" s="183" t="s">
        <v>457</v>
      </c>
      <c r="K8" s="177" t="s">
        <v>256</v>
      </c>
      <c r="L8" s="177" t="s">
        <v>316</v>
      </c>
      <c r="M8" s="177" t="s">
        <v>339</v>
      </c>
    </row>
    <row r="9" spans="1:13" ht="12.75" customHeight="1" x14ac:dyDescent="0.2">
      <c r="A9" s="161" t="s">
        <v>111</v>
      </c>
      <c r="B9" s="5" t="s">
        <v>16</v>
      </c>
      <c r="C9" s="173" t="s">
        <v>36</v>
      </c>
      <c r="D9" s="173" t="s">
        <v>49</v>
      </c>
      <c r="E9" s="173" t="s">
        <v>241</v>
      </c>
      <c r="F9" s="173" t="s">
        <v>241</v>
      </c>
      <c r="G9" s="173" t="s">
        <v>241</v>
      </c>
      <c r="H9" s="173" t="s">
        <v>241</v>
      </c>
      <c r="I9" s="179" t="s">
        <v>354</v>
      </c>
      <c r="J9" s="173" t="s">
        <v>241</v>
      </c>
      <c r="K9" s="173" t="s">
        <v>241</v>
      </c>
      <c r="L9" s="173" t="s">
        <v>241</v>
      </c>
      <c r="M9" s="173" t="s">
        <v>241</v>
      </c>
    </row>
    <row r="10" spans="1:13" x14ac:dyDescent="0.2">
      <c r="A10" s="162"/>
      <c r="B10" s="5" t="s">
        <v>17</v>
      </c>
      <c r="C10" s="174" t="s">
        <v>34</v>
      </c>
      <c r="D10" s="174" t="s">
        <v>52</v>
      </c>
      <c r="E10" s="173" t="s">
        <v>241</v>
      </c>
      <c r="F10" s="173" t="s">
        <v>241</v>
      </c>
      <c r="G10" s="173" t="s">
        <v>241</v>
      </c>
      <c r="H10" s="173" t="s">
        <v>241</v>
      </c>
      <c r="I10" s="179" t="s">
        <v>313</v>
      </c>
      <c r="J10" s="173" t="s">
        <v>241</v>
      </c>
      <c r="K10" s="173" t="s">
        <v>241</v>
      </c>
      <c r="L10" s="173" t="s">
        <v>241</v>
      </c>
      <c r="M10" s="173" t="s">
        <v>241</v>
      </c>
    </row>
    <row r="11" spans="1:13" x14ac:dyDescent="0.2">
      <c r="A11" s="162"/>
      <c r="B11" s="5" t="s">
        <v>6</v>
      </c>
      <c r="C11" s="175">
        <v>39326</v>
      </c>
      <c r="D11" s="175">
        <v>40262</v>
      </c>
      <c r="E11" s="173" t="s">
        <v>241</v>
      </c>
      <c r="F11" s="173" t="s">
        <v>241</v>
      </c>
      <c r="G11" s="173" t="s">
        <v>241</v>
      </c>
      <c r="H11" s="173" t="s">
        <v>241</v>
      </c>
      <c r="I11" s="181">
        <v>44545</v>
      </c>
      <c r="J11" s="173" t="s">
        <v>241</v>
      </c>
      <c r="K11" s="173" t="s">
        <v>241</v>
      </c>
      <c r="L11" s="173" t="s">
        <v>241</v>
      </c>
      <c r="M11" s="173" t="s">
        <v>241</v>
      </c>
    </row>
    <row r="12" spans="1:13" x14ac:dyDescent="0.2">
      <c r="A12" s="164"/>
      <c r="B12" s="5" t="s">
        <v>18</v>
      </c>
      <c r="C12" s="174" t="s">
        <v>35</v>
      </c>
      <c r="D12" s="174" t="s">
        <v>40</v>
      </c>
      <c r="E12" s="173" t="s">
        <v>241</v>
      </c>
      <c r="F12" s="173" t="s">
        <v>241</v>
      </c>
      <c r="G12" s="173" t="s">
        <v>241</v>
      </c>
      <c r="H12" s="173" t="s">
        <v>241</v>
      </c>
      <c r="I12" s="179" t="s">
        <v>353</v>
      </c>
      <c r="J12" s="173" t="s">
        <v>241</v>
      </c>
      <c r="K12" s="173" t="s">
        <v>241</v>
      </c>
      <c r="L12" s="173" t="s">
        <v>241</v>
      </c>
      <c r="M12" s="173" t="s">
        <v>241</v>
      </c>
    </row>
    <row r="13" spans="1:13" ht="12.75" customHeight="1" x14ac:dyDescent="0.2">
      <c r="A13" s="161" t="s">
        <v>112</v>
      </c>
      <c r="B13" s="5" t="s">
        <v>19</v>
      </c>
      <c r="C13" s="173" t="s">
        <v>119</v>
      </c>
      <c r="D13" s="173" t="s">
        <v>134</v>
      </c>
      <c r="E13" s="173" t="s">
        <v>182</v>
      </c>
      <c r="F13" s="173" t="s">
        <v>165</v>
      </c>
      <c r="G13" s="173" t="s">
        <v>168</v>
      </c>
      <c r="H13" s="173" t="s">
        <v>208</v>
      </c>
      <c r="I13" s="179" t="s">
        <v>203</v>
      </c>
      <c r="J13" s="177" t="s">
        <v>71</v>
      </c>
      <c r="K13" s="177" t="s">
        <v>190</v>
      </c>
      <c r="L13" s="177" t="s">
        <v>205</v>
      </c>
      <c r="M13" s="177" t="s">
        <v>334</v>
      </c>
    </row>
    <row r="14" spans="1:13" x14ac:dyDescent="0.2">
      <c r="A14" s="162"/>
      <c r="B14" s="5" t="s">
        <v>20</v>
      </c>
      <c r="C14" s="173" t="s">
        <v>118</v>
      </c>
      <c r="D14" s="174" t="s">
        <v>135</v>
      </c>
      <c r="E14" s="173" t="s">
        <v>42</v>
      </c>
      <c r="F14" s="173" t="s">
        <v>166</v>
      </c>
      <c r="G14" s="173" t="s">
        <v>37</v>
      </c>
      <c r="H14" s="173" t="s">
        <v>202</v>
      </c>
      <c r="I14" s="179" t="s">
        <v>202</v>
      </c>
      <c r="J14" s="177" t="s">
        <v>42</v>
      </c>
      <c r="K14" s="177" t="s">
        <v>189</v>
      </c>
      <c r="L14" s="177" t="s">
        <v>202</v>
      </c>
      <c r="M14" s="177" t="s">
        <v>313</v>
      </c>
    </row>
    <row r="15" spans="1:13" x14ac:dyDescent="0.2">
      <c r="A15" s="162"/>
      <c r="B15" s="5" t="s">
        <v>6</v>
      </c>
      <c r="C15" s="176">
        <v>40664</v>
      </c>
      <c r="D15" s="175" t="s">
        <v>136</v>
      </c>
      <c r="E15" s="173" t="s">
        <v>177</v>
      </c>
      <c r="F15" s="173" t="s">
        <v>157</v>
      </c>
      <c r="G15" s="173" t="s">
        <v>283</v>
      </c>
      <c r="H15" s="173" t="s">
        <v>204</v>
      </c>
      <c r="I15" s="179" t="s">
        <v>204</v>
      </c>
      <c r="J15" s="177" t="s">
        <v>280</v>
      </c>
      <c r="K15" s="177" t="s">
        <v>285</v>
      </c>
      <c r="L15" s="177" t="s">
        <v>204</v>
      </c>
      <c r="M15" s="177" t="s">
        <v>330</v>
      </c>
    </row>
    <row r="16" spans="1:13" ht="12.75" customHeight="1" x14ac:dyDescent="0.2">
      <c r="A16" s="161" t="s">
        <v>113</v>
      </c>
      <c r="B16" s="5" t="s">
        <v>19</v>
      </c>
      <c r="C16" s="173" t="s">
        <v>149</v>
      </c>
      <c r="D16" s="173" t="s">
        <v>145</v>
      </c>
      <c r="E16" s="173" t="s">
        <v>178</v>
      </c>
      <c r="F16" s="173" t="s">
        <v>214</v>
      </c>
      <c r="G16" s="173" t="s">
        <v>212</v>
      </c>
      <c r="H16" s="173" t="s">
        <v>220</v>
      </c>
      <c r="I16" s="179" t="s">
        <v>246</v>
      </c>
      <c r="J16" s="177" t="s">
        <v>120</v>
      </c>
      <c r="K16" s="177" t="s">
        <v>349</v>
      </c>
      <c r="L16" s="177" t="s">
        <v>208</v>
      </c>
      <c r="M16" s="177" t="s">
        <v>356</v>
      </c>
    </row>
    <row r="17" spans="1:13" x14ac:dyDescent="0.2">
      <c r="A17" s="162"/>
      <c r="B17" s="5" t="s">
        <v>20</v>
      </c>
      <c r="C17" s="173" t="s">
        <v>60</v>
      </c>
      <c r="D17" s="173" t="s">
        <v>143</v>
      </c>
      <c r="E17" s="173" t="s">
        <v>173</v>
      </c>
      <c r="F17" s="173" t="s">
        <v>173</v>
      </c>
      <c r="G17" s="173" t="s">
        <v>42</v>
      </c>
      <c r="H17" s="173" t="s">
        <v>151</v>
      </c>
      <c r="I17" s="179" t="s">
        <v>61</v>
      </c>
      <c r="J17" s="177" t="s">
        <v>118</v>
      </c>
      <c r="K17" s="177" t="s">
        <v>313</v>
      </c>
      <c r="L17" s="177" t="s">
        <v>202</v>
      </c>
      <c r="M17" s="177" t="s">
        <v>357</v>
      </c>
    </row>
    <row r="18" spans="1:13" x14ac:dyDescent="0.2">
      <c r="A18" s="162"/>
      <c r="B18" s="5" t="s">
        <v>6</v>
      </c>
      <c r="C18" s="175">
        <v>41883</v>
      </c>
      <c r="D18" s="173" t="s">
        <v>144</v>
      </c>
      <c r="E18" s="173" t="s">
        <v>174</v>
      </c>
      <c r="F18" s="173" t="s">
        <v>174</v>
      </c>
      <c r="G18" s="173" t="s">
        <v>177</v>
      </c>
      <c r="H18" s="173" t="s">
        <v>240</v>
      </c>
      <c r="I18" s="179" t="s">
        <v>240</v>
      </c>
      <c r="J18" s="177" t="s">
        <v>281</v>
      </c>
      <c r="K18" s="177" t="s">
        <v>348</v>
      </c>
      <c r="L18" s="177" t="s">
        <v>204</v>
      </c>
      <c r="M18" s="177" t="s">
        <v>355</v>
      </c>
    </row>
    <row r="19" spans="1:13" ht="12.75" customHeight="1" x14ac:dyDescent="0.2">
      <c r="A19" s="161" t="s">
        <v>114</v>
      </c>
      <c r="B19" s="5" t="s">
        <v>19</v>
      </c>
      <c r="C19" s="177" t="s">
        <v>154</v>
      </c>
      <c r="D19" s="173" t="s">
        <v>150</v>
      </c>
      <c r="E19" s="173" t="s">
        <v>193</v>
      </c>
      <c r="F19" s="173" t="s">
        <v>201</v>
      </c>
      <c r="G19" s="173" t="s">
        <v>216</v>
      </c>
      <c r="H19" s="173" t="s">
        <v>242</v>
      </c>
      <c r="I19" s="179" t="s">
        <v>329</v>
      </c>
      <c r="J19" s="177" t="s">
        <v>126</v>
      </c>
      <c r="K19" s="177" t="s">
        <v>391</v>
      </c>
      <c r="L19" s="177" t="s">
        <v>221</v>
      </c>
      <c r="M19" s="177" t="s">
        <v>428</v>
      </c>
    </row>
    <row r="20" spans="1:13" x14ac:dyDescent="0.2">
      <c r="A20" s="162"/>
      <c r="B20" s="5" t="s">
        <v>20</v>
      </c>
      <c r="C20" s="174" t="s">
        <v>155</v>
      </c>
      <c r="D20" s="174" t="s">
        <v>151</v>
      </c>
      <c r="E20" s="173" t="s">
        <v>70</v>
      </c>
      <c r="F20" s="173" t="s">
        <v>202</v>
      </c>
      <c r="G20" s="173" t="s">
        <v>189</v>
      </c>
      <c r="H20" s="173" t="s">
        <v>61</v>
      </c>
      <c r="I20" s="179" t="s">
        <v>313</v>
      </c>
      <c r="J20" s="177" t="s">
        <v>125</v>
      </c>
      <c r="K20" s="177" t="s">
        <v>392</v>
      </c>
      <c r="L20" s="177" t="s">
        <v>151</v>
      </c>
      <c r="M20" s="177" t="s">
        <v>313</v>
      </c>
    </row>
    <row r="21" spans="1:13" x14ac:dyDescent="0.2">
      <c r="A21" s="162"/>
      <c r="B21" s="5" t="s">
        <v>6</v>
      </c>
      <c r="C21" s="175">
        <v>42005</v>
      </c>
      <c r="D21" s="175">
        <v>41214</v>
      </c>
      <c r="E21" s="173" t="s">
        <v>194</v>
      </c>
      <c r="F21" s="173" t="s">
        <v>204</v>
      </c>
      <c r="G21" s="173" t="s">
        <v>285</v>
      </c>
      <c r="H21" s="173" t="s">
        <v>240</v>
      </c>
      <c r="I21" s="179" t="s">
        <v>330</v>
      </c>
      <c r="J21" s="177" t="s">
        <v>284</v>
      </c>
      <c r="K21" s="177" t="s">
        <v>393</v>
      </c>
      <c r="L21" s="177" t="s">
        <v>240</v>
      </c>
      <c r="M21" s="177" t="s">
        <v>426</v>
      </c>
    </row>
    <row r="22" spans="1:13" ht="12.6" customHeight="1" x14ac:dyDescent="0.2">
      <c r="A22" s="161" t="s">
        <v>209</v>
      </c>
      <c r="B22" s="5" t="s">
        <v>19</v>
      </c>
      <c r="C22" s="173" t="s">
        <v>241</v>
      </c>
      <c r="D22" s="173" t="s">
        <v>241</v>
      </c>
      <c r="E22" s="173" t="s">
        <v>217</v>
      </c>
      <c r="F22" s="173" t="s">
        <v>206</v>
      </c>
      <c r="G22" s="173" t="s">
        <v>248</v>
      </c>
      <c r="H22" s="173" t="s">
        <v>243</v>
      </c>
      <c r="I22" s="179" t="s">
        <v>350</v>
      </c>
      <c r="J22" s="177" t="s">
        <v>222</v>
      </c>
      <c r="K22" s="177" t="s">
        <v>425</v>
      </c>
      <c r="L22" s="177" t="s">
        <v>315</v>
      </c>
      <c r="M22" s="177" t="s">
        <v>436</v>
      </c>
    </row>
    <row r="23" spans="1:13" x14ac:dyDescent="0.2">
      <c r="A23" s="162"/>
      <c r="B23" s="5" t="s">
        <v>20</v>
      </c>
      <c r="C23" s="173" t="s">
        <v>241</v>
      </c>
      <c r="D23" s="173" t="s">
        <v>241</v>
      </c>
      <c r="E23" s="173" t="s">
        <v>70</v>
      </c>
      <c r="F23" s="173" t="s">
        <v>202</v>
      </c>
      <c r="G23" s="173" t="s">
        <v>61</v>
      </c>
      <c r="H23" s="173" t="s">
        <v>61</v>
      </c>
      <c r="I23" s="179" t="s">
        <v>313</v>
      </c>
      <c r="J23" s="177" t="s">
        <v>143</v>
      </c>
      <c r="K23" s="177" t="s">
        <v>313</v>
      </c>
      <c r="L23" s="177" t="s">
        <v>313</v>
      </c>
      <c r="M23" s="177" t="s">
        <v>37</v>
      </c>
    </row>
    <row r="24" spans="1:13" x14ac:dyDescent="0.2">
      <c r="A24" s="162"/>
      <c r="B24" s="5" t="s">
        <v>6</v>
      </c>
      <c r="C24" s="173" t="s">
        <v>241</v>
      </c>
      <c r="D24" s="173" t="s">
        <v>241</v>
      </c>
      <c r="E24" s="173" t="s">
        <v>194</v>
      </c>
      <c r="F24" s="173" t="s">
        <v>204</v>
      </c>
      <c r="G24" s="173" t="s">
        <v>240</v>
      </c>
      <c r="H24" s="173" t="s">
        <v>240</v>
      </c>
      <c r="I24" s="179" t="s">
        <v>348</v>
      </c>
      <c r="J24" s="177" t="s">
        <v>309</v>
      </c>
      <c r="K24" s="177" t="s">
        <v>426</v>
      </c>
      <c r="L24" s="177" t="s">
        <v>317</v>
      </c>
      <c r="M24" s="177" t="s">
        <v>383</v>
      </c>
    </row>
    <row r="25" spans="1:13" ht="13.15" customHeight="1" x14ac:dyDescent="0.2">
      <c r="A25" s="161" t="s">
        <v>210</v>
      </c>
      <c r="B25" s="5" t="s">
        <v>19</v>
      </c>
      <c r="C25" s="173" t="s">
        <v>241</v>
      </c>
      <c r="D25" s="173" t="s">
        <v>241</v>
      </c>
      <c r="E25" s="173" t="s">
        <v>218</v>
      </c>
      <c r="F25" s="173" t="s">
        <v>239</v>
      </c>
      <c r="G25" s="173" t="s">
        <v>298</v>
      </c>
      <c r="H25" s="173" t="s">
        <v>295</v>
      </c>
      <c r="I25" s="179" t="s">
        <v>241</v>
      </c>
      <c r="J25" s="177" t="s">
        <v>211</v>
      </c>
      <c r="K25" s="177" t="s">
        <v>430</v>
      </c>
      <c r="L25" s="177" t="s">
        <v>368</v>
      </c>
      <c r="M25" s="177" t="s">
        <v>443</v>
      </c>
    </row>
    <row r="26" spans="1:13" x14ac:dyDescent="0.2">
      <c r="A26" s="162"/>
      <c r="B26" s="5" t="s">
        <v>20</v>
      </c>
      <c r="C26" s="173" t="s">
        <v>241</v>
      </c>
      <c r="D26" s="173" t="s">
        <v>241</v>
      </c>
      <c r="E26" s="173" t="s">
        <v>202</v>
      </c>
      <c r="F26" s="173" t="s">
        <v>61</v>
      </c>
      <c r="G26" s="173" t="s">
        <v>293</v>
      </c>
      <c r="H26" s="173" t="s">
        <v>293</v>
      </c>
      <c r="I26" s="179" t="s">
        <v>241</v>
      </c>
      <c r="J26" s="177" t="s">
        <v>42</v>
      </c>
      <c r="K26" s="177" t="s">
        <v>37</v>
      </c>
      <c r="L26" s="177" t="s">
        <v>313</v>
      </c>
      <c r="M26" s="177" t="s">
        <v>37</v>
      </c>
    </row>
    <row r="27" spans="1:13" x14ac:dyDescent="0.2">
      <c r="A27" s="162"/>
      <c r="B27" s="5" t="s">
        <v>6</v>
      </c>
      <c r="C27" s="173" t="s">
        <v>241</v>
      </c>
      <c r="D27" s="173" t="s">
        <v>241</v>
      </c>
      <c r="E27" s="173" t="s">
        <v>204</v>
      </c>
      <c r="F27" s="173" t="s">
        <v>240</v>
      </c>
      <c r="G27" s="173" t="s">
        <v>294</v>
      </c>
      <c r="H27" s="173" t="s">
        <v>299</v>
      </c>
      <c r="I27" s="179" t="s">
        <v>241</v>
      </c>
      <c r="J27" s="177" t="s">
        <v>177</v>
      </c>
      <c r="K27" s="177" t="s">
        <v>383</v>
      </c>
      <c r="L27" s="177" t="s">
        <v>367</v>
      </c>
      <c r="M27" s="177" t="s">
        <v>383</v>
      </c>
    </row>
    <row r="28" spans="1:13" ht="12.75" customHeight="1" x14ac:dyDescent="0.2">
      <c r="A28" s="161" t="s">
        <v>458</v>
      </c>
      <c r="B28" s="5" t="s">
        <v>19</v>
      </c>
      <c r="C28" s="173" t="s">
        <v>241</v>
      </c>
      <c r="D28" s="173" t="s">
        <v>241</v>
      </c>
      <c r="E28" s="173" t="s">
        <v>241</v>
      </c>
      <c r="F28" s="173" t="s">
        <v>241</v>
      </c>
      <c r="G28" s="173" t="s">
        <v>241</v>
      </c>
      <c r="H28" s="173" t="s">
        <v>241</v>
      </c>
      <c r="I28" s="173" t="s">
        <v>241</v>
      </c>
      <c r="J28" s="173" t="s">
        <v>215</v>
      </c>
      <c r="K28" s="177" t="s">
        <v>460</v>
      </c>
      <c r="L28" s="177" t="s">
        <v>439</v>
      </c>
      <c r="M28" s="173" t="s">
        <v>241</v>
      </c>
    </row>
    <row r="29" spans="1:13" x14ac:dyDescent="0.2">
      <c r="A29" s="162"/>
      <c r="B29" s="5" t="s">
        <v>20</v>
      </c>
      <c r="C29" s="173" t="s">
        <v>241</v>
      </c>
      <c r="D29" s="173" t="s">
        <v>241</v>
      </c>
      <c r="E29" s="173" t="s">
        <v>241</v>
      </c>
      <c r="F29" s="173" t="s">
        <v>241</v>
      </c>
      <c r="G29" s="173" t="s">
        <v>241</v>
      </c>
      <c r="H29" s="173" t="s">
        <v>241</v>
      </c>
      <c r="I29" s="173" t="s">
        <v>241</v>
      </c>
      <c r="J29" s="174" t="s">
        <v>189</v>
      </c>
      <c r="K29" s="177" t="s">
        <v>122</v>
      </c>
      <c r="L29" s="177" t="s">
        <v>37</v>
      </c>
      <c r="M29" s="173" t="s">
        <v>241</v>
      </c>
    </row>
    <row r="30" spans="1:13" x14ac:dyDescent="0.2">
      <c r="A30" s="162"/>
      <c r="B30" s="5" t="s">
        <v>6</v>
      </c>
      <c r="C30" s="173" t="s">
        <v>241</v>
      </c>
      <c r="D30" s="173" t="s">
        <v>241</v>
      </c>
      <c r="E30" s="173" t="s">
        <v>241</v>
      </c>
      <c r="F30" s="173" t="s">
        <v>241</v>
      </c>
      <c r="G30" s="173" t="s">
        <v>241</v>
      </c>
      <c r="H30" s="173" t="s">
        <v>241</v>
      </c>
      <c r="I30" s="173" t="s">
        <v>241</v>
      </c>
      <c r="J30" s="175" t="s">
        <v>285</v>
      </c>
      <c r="K30" s="177" t="s">
        <v>450</v>
      </c>
      <c r="L30" s="177" t="s">
        <v>383</v>
      </c>
      <c r="M30" s="173" t="s">
        <v>241</v>
      </c>
    </row>
    <row r="31" spans="1:13" ht="12.75" customHeight="1" x14ac:dyDescent="0.2">
      <c r="A31" s="161" t="s">
        <v>459</v>
      </c>
      <c r="B31" s="5" t="s">
        <v>19</v>
      </c>
      <c r="C31" s="173" t="s">
        <v>241</v>
      </c>
      <c r="D31" s="173" t="s">
        <v>241</v>
      </c>
      <c r="E31" s="173" t="s">
        <v>241</v>
      </c>
      <c r="F31" s="173" t="s">
        <v>241</v>
      </c>
      <c r="G31" s="173" t="s">
        <v>241</v>
      </c>
      <c r="H31" s="173" t="s">
        <v>241</v>
      </c>
      <c r="I31" s="173" t="s">
        <v>241</v>
      </c>
      <c r="J31" s="173" t="s">
        <v>318</v>
      </c>
      <c r="K31" s="177" t="s">
        <v>461</v>
      </c>
      <c r="L31" s="173" t="s">
        <v>241</v>
      </c>
      <c r="M31" s="173" t="s">
        <v>241</v>
      </c>
    </row>
    <row r="32" spans="1:13" x14ac:dyDescent="0.2">
      <c r="A32" s="162"/>
      <c r="B32" s="5" t="s">
        <v>20</v>
      </c>
      <c r="C32" s="173" t="s">
        <v>241</v>
      </c>
      <c r="D32" s="173" t="s">
        <v>241</v>
      </c>
      <c r="E32" s="173" t="s">
        <v>241</v>
      </c>
      <c r="F32" s="173" t="s">
        <v>241</v>
      </c>
      <c r="G32" s="173" t="s">
        <v>241</v>
      </c>
      <c r="H32" s="173" t="s">
        <v>241</v>
      </c>
      <c r="I32" s="173" t="s">
        <v>241</v>
      </c>
      <c r="J32" s="174" t="s">
        <v>313</v>
      </c>
      <c r="K32" s="183" t="s">
        <v>122</v>
      </c>
      <c r="L32" s="173" t="s">
        <v>241</v>
      </c>
      <c r="M32" s="173" t="s">
        <v>241</v>
      </c>
    </row>
    <row r="33" spans="1:13" x14ac:dyDescent="0.2">
      <c r="A33" s="162"/>
      <c r="B33" s="5" t="s">
        <v>6</v>
      </c>
      <c r="C33" s="173" t="s">
        <v>241</v>
      </c>
      <c r="D33" s="173" t="s">
        <v>241</v>
      </c>
      <c r="E33" s="173" t="s">
        <v>241</v>
      </c>
      <c r="F33" s="173" t="s">
        <v>241</v>
      </c>
      <c r="G33" s="173" t="s">
        <v>241</v>
      </c>
      <c r="H33" s="173" t="s">
        <v>241</v>
      </c>
      <c r="I33" s="173" t="s">
        <v>241</v>
      </c>
      <c r="J33" s="175" t="s">
        <v>317</v>
      </c>
      <c r="K33" s="183" t="s">
        <v>450</v>
      </c>
      <c r="L33" s="173" t="s">
        <v>241</v>
      </c>
      <c r="M33" s="173" t="s">
        <v>241</v>
      </c>
    </row>
    <row r="34" spans="1:13" x14ac:dyDescent="0.2">
      <c r="A34" s="168" t="s">
        <v>379</v>
      </c>
      <c r="B34" s="169" t="s">
        <v>17</v>
      </c>
      <c r="C34" s="178" t="s">
        <v>453</v>
      </c>
      <c r="D34" s="178" t="s">
        <v>453</v>
      </c>
      <c r="E34" s="178" t="s">
        <v>453</v>
      </c>
      <c r="F34" s="178" t="s">
        <v>453</v>
      </c>
      <c r="G34" s="178" t="s">
        <v>453</v>
      </c>
      <c r="H34" s="178" t="s">
        <v>453</v>
      </c>
      <c r="I34" s="182" t="s">
        <v>453</v>
      </c>
      <c r="J34" s="177" t="s">
        <v>37</v>
      </c>
      <c r="K34" s="183" t="s">
        <v>122</v>
      </c>
      <c r="L34" s="182" t="s">
        <v>453</v>
      </c>
      <c r="M34" s="182" t="s">
        <v>453</v>
      </c>
    </row>
    <row r="35" spans="1:13" x14ac:dyDescent="0.2">
      <c r="A35" s="170"/>
      <c r="B35" s="169" t="s">
        <v>6</v>
      </c>
      <c r="C35" s="178" t="s">
        <v>453</v>
      </c>
      <c r="D35" s="178" t="s">
        <v>453</v>
      </c>
      <c r="E35" s="178" t="s">
        <v>453</v>
      </c>
      <c r="F35" s="178" t="s">
        <v>453</v>
      </c>
      <c r="G35" s="178" t="s">
        <v>453</v>
      </c>
      <c r="H35" s="178" t="s">
        <v>453</v>
      </c>
      <c r="I35" s="182" t="s">
        <v>453</v>
      </c>
      <c r="J35" s="177" t="s">
        <v>383</v>
      </c>
      <c r="K35" s="183" t="s">
        <v>450</v>
      </c>
      <c r="L35" s="182" t="s">
        <v>453</v>
      </c>
      <c r="M35" s="182" t="s">
        <v>453</v>
      </c>
    </row>
    <row r="36" spans="1:13" x14ac:dyDescent="0.2">
      <c r="B36" s="9" t="s">
        <v>39</v>
      </c>
      <c r="C36" s="131" t="s">
        <v>157</v>
      </c>
      <c r="D36" s="131" t="s">
        <v>157</v>
      </c>
      <c r="E36" s="131" t="s">
        <v>240</v>
      </c>
      <c r="F36" s="171" t="s">
        <v>240</v>
      </c>
      <c r="G36" s="171" t="s">
        <v>299</v>
      </c>
      <c r="H36" s="171" t="s">
        <v>311</v>
      </c>
      <c r="I36" s="171" t="s">
        <v>355</v>
      </c>
      <c r="J36" s="172" t="s">
        <v>450</v>
      </c>
      <c r="K36" s="172" t="s">
        <v>450</v>
      </c>
      <c r="L36" s="172" t="s">
        <v>450</v>
      </c>
      <c r="M36" s="172" t="s">
        <v>450</v>
      </c>
    </row>
    <row r="37" spans="1:13" x14ac:dyDescent="0.2">
      <c r="E37"/>
      <c r="F37"/>
      <c r="G37"/>
      <c r="H37"/>
      <c r="I37"/>
    </row>
    <row r="38" spans="1:13" x14ac:dyDescent="0.2">
      <c r="E38"/>
      <c r="F38"/>
      <c r="G38"/>
      <c r="H38"/>
      <c r="I38"/>
    </row>
    <row r="39" spans="1:13" x14ac:dyDescent="0.2">
      <c r="E39"/>
      <c r="F39"/>
      <c r="G39"/>
      <c r="H39"/>
      <c r="I39"/>
    </row>
    <row r="40" spans="1:13" x14ac:dyDescent="0.2">
      <c r="H40" s="12"/>
      <c r="I40"/>
    </row>
    <row r="41" spans="1:13" x14ac:dyDescent="0.2">
      <c r="E41" s="10"/>
      <c r="F41" s="13"/>
      <c r="G41" s="11"/>
      <c r="H41" s="11"/>
      <c r="I41"/>
    </row>
    <row r="42" spans="1:13" x14ac:dyDescent="0.2">
      <c r="G42" s="21"/>
      <c r="H42" s="21"/>
      <c r="I42"/>
    </row>
    <row r="43" spans="1:13" x14ac:dyDescent="0.2">
      <c r="G43" s="19"/>
      <c r="H43" s="19"/>
      <c r="I43"/>
    </row>
    <row r="44" spans="1:13" x14ac:dyDescent="0.2">
      <c r="G44" s="20"/>
      <c r="H44" s="20"/>
      <c r="I44"/>
    </row>
    <row r="45" spans="1:13" ht="15.75" x14ac:dyDescent="0.2">
      <c r="G45" s="26"/>
      <c r="H45" s="26"/>
      <c r="I45"/>
    </row>
    <row r="46" spans="1:13" ht="15.75" x14ac:dyDescent="0.2">
      <c r="G46" s="26"/>
      <c r="I46"/>
    </row>
    <row r="47" spans="1:13" ht="15.75" x14ac:dyDescent="0.2">
      <c r="G47" s="26"/>
      <c r="H47" s="11"/>
      <c r="I47"/>
    </row>
    <row r="48" spans="1:13" ht="15.75" x14ac:dyDescent="0.2">
      <c r="G48" s="26"/>
      <c r="I48"/>
    </row>
    <row r="49" spans="7:9" ht="15.75" x14ac:dyDescent="0.2">
      <c r="G49" s="26"/>
    </row>
    <row r="50" spans="7:9" ht="15.75" x14ac:dyDescent="0.2">
      <c r="G50" s="26"/>
    </row>
    <row r="51" spans="7:9" ht="15.75" x14ac:dyDescent="0.2">
      <c r="G51" s="26"/>
    </row>
    <row r="52" spans="7:9" ht="15.75" x14ac:dyDescent="0.2">
      <c r="G52" s="26"/>
    </row>
    <row r="57" spans="7:9" x14ac:dyDescent="0.2">
      <c r="I57" s="8"/>
    </row>
  </sheetData>
  <mergeCells count="12">
    <mergeCell ref="A34:A35"/>
    <mergeCell ref="A28:A30"/>
    <mergeCell ref="A31:A33"/>
    <mergeCell ref="A22:A24"/>
    <mergeCell ref="A25:A27"/>
    <mergeCell ref="A19:A21"/>
    <mergeCell ref="A2:B2"/>
    <mergeCell ref="A3:B3"/>
    <mergeCell ref="A4:B4"/>
    <mergeCell ref="A9:A12"/>
    <mergeCell ref="A13:A15"/>
    <mergeCell ref="A16:A1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C357-26EB-4AA0-A19D-3FDC8959399A}">
  <dimension ref="A1:AG39"/>
  <sheetViews>
    <sheetView zoomScale="85" zoomScaleNormal="85" workbookViewId="0">
      <selection activeCell="A27" sqref="A27"/>
    </sheetView>
  </sheetViews>
  <sheetFormatPr defaultRowHeight="12.75" x14ac:dyDescent="0.2"/>
  <cols>
    <col min="1" max="2" width="36.85546875" style="3" customWidth="1"/>
    <col min="3" max="3" width="12.28515625" style="12" customWidth="1"/>
    <col min="4" max="4" width="15.5703125" style="12" customWidth="1"/>
    <col min="5" max="5" width="12.5703125" style="12" customWidth="1"/>
    <col min="6" max="6" width="15" style="12" customWidth="1"/>
    <col min="7" max="7" width="13.140625" style="12" customWidth="1"/>
    <col min="8" max="8" width="14.28515625" style="12" customWidth="1"/>
    <col min="9" max="9" width="13.140625" style="12" customWidth="1"/>
    <col min="10" max="10" width="16.140625" style="12" customWidth="1"/>
    <col min="11" max="11" width="17" style="12" customWidth="1"/>
    <col min="12" max="12" width="19" style="12" customWidth="1"/>
    <col min="13" max="13" width="17.7109375" style="2" customWidth="1"/>
    <col min="14" max="14" width="16.7109375" style="12" customWidth="1"/>
    <col min="15" max="15" width="13.5703125" style="1" customWidth="1"/>
    <col min="16" max="16" width="18.140625" style="1" customWidth="1"/>
    <col min="17" max="17" width="16.42578125" style="1" customWidth="1"/>
    <col min="18" max="18" width="16.42578125" style="14" customWidth="1"/>
    <col min="19" max="19" width="16.28515625" style="2" customWidth="1"/>
    <col min="20" max="20" width="16" style="1" customWidth="1"/>
    <col min="21" max="21" width="17.140625" style="1" customWidth="1"/>
    <col min="22" max="22" width="13.85546875" style="14" customWidth="1"/>
    <col min="23" max="23" width="12" style="1" customWidth="1"/>
    <col min="24" max="24" width="10.5703125" style="1" customWidth="1"/>
    <col min="25" max="26" width="9.140625" style="1"/>
    <col min="27" max="27" width="12.28515625" style="1" customWidth="1"/>
    <col min="28" max="28" width="17.140625" style="1" customWidth="1"/>
    <col min="29" max="30" width="14.7109375" style="1" customWidth="1"/>
    <col min="31" max="31" width="12.5703125" style="14" customWidth="1"/>
    <col min="32" max="32" width="13.42578125" style="1" customWidth="1"/>
    <col min="33" max="33" width="12" style="1" customWidth="1"/>
  </cols>
  <sheetData>
    <row r="1" spans="1:33" ht="38.25" x14ac:dyDescent="0.2">
      <c r="A1" s="156" t="s">
        <v>0</v>
      </c>
      <c r="B1" s="157"/>
      <c r="C1" s="31" t="s">
        <v>23</v>
      </c>
      <c r="D1" s="31" t="s">
        <v>25</v>
      </c>
      <c r="E1" s="31" t="s">
        <v>26</v>
      </c>
      <c r="F1" s="31" t="s">
        <v>27</v>
      </c>
      <c r="G1" s="31" t="s">
        <v>28</v>
      </c>
      <c r="H1" s="31" t="s">
        <v>29</v>
      </c>
      <c r="I1" s="31" t="s">
        <v>115</v>
      </c>
      <c r="J1" s="29" t="s">
        <v>117</v>
      </c>
      <c r="K1" s="31" t="s">
        <v>263</v>
      </c>
      <c r="L1" s="31" t="s">
        <v>264</v>
      </c>
      <c r="M1" s="31" t="s">
        <v>266</v>
      </c>
      <c r="N1" s="30" t="s">
        <v>140</v>
      </c>
      <c r="O1" s="56" t="s">
        <v>161</v>
      </c>
      <c r="P1" s="31" t="s">
        <v>269</v>
      </c>
      <c r="Q1" s="31" t="s">
        <v>175</v>
      </c>
      <c r="R1" s="98" t="s">
        <v>272</v>
      </c>
      <c r="S1" s="97" t="s">
        <v>267</v>
      </c>
      <c r="T1" s="31" t="s">
        <v>273</v>
      </c>
      <c r="U1" s="31" t="s">
        <v>270</v>
      </c>
      <c r="V1" s="31" t="s">
        <v>274</v>
      </c>
      <c r="W1" s="102" t="s">
        <v>305</v>
      </c>
      <c r="X1" s="102" t="s">
        <v>319</v>
      </c>
      <c r="Y1" s="102" t="s">
        <v>320</v>
      </c>
      <c r="Z1" s="102" t="s">
        <v>322</v>
      </c>
      <c r="AA1" s="102" t="s">
        <v>323</v>
      </c>
      <c r="AB1" s="31" t="s">
        <v>268</v>
      </c>
      <c r="AC1" s="31" t="s">
        <v>271</v>
      </c>
      <c r="AD1" s="31" t="s">
        <v>191</v>
      </c>
      <c r="AE1" s="184" t="s">
        <v>465</v>
      </c>
      <c r="AF1" s="31" t="s">
        <v>278</v>
      </c>
      <c r="AG1" s="83" t="s">
        <v>199</v>
      </c>
    </row>
    <row r="2" spans="1:33" ht="38.25" x14ac:dyDescent="0.2">
      <c r="A2" s="158" t="s">
        <v>1</v>
      </c>
      <c r="B2" s="159"/>
      <c r="C2" s="85" t="s">
        <v>73</v>
      </c>
      <c r="D2" s="85" t="s">
        <v>68</v>
      </c>
      <c r="E2" s="85" t="s">
        <v>72</v>
      </c>
      <c r="F2" s="86" t="s">
        <v>43</v>
      </c>
      <c r="G2" s="86" t="s">
        <v>44</v>
      </c>
      <c r="H2" s="85" t="s">
        <v>234</v>
      </c>
      <c r="I2" s="86" t="s">
        <v>45</v>
      </c>
      <c r="J2" s="86" t="s">
        <v>44</v>
      </c>
      <c r="K2" s="85" t="s">
        <v>235</v>
      </c>
      <c r="L2" s="85" t="s">
        <v>236</v>
      </c>
      <c r="M2" s="85" t="s">
        <v>237</v>
      </c>
      <c r="N2" s="87" t="s">
        <v>141</v>
      </c>
      <c r="O2" s="89" t="s">
        <v>162</v>
      </c>
      <c r="P2" s="85" t="s">
        <v>237</v>
      </c>
      <c r="Q2" s="85" t="s">
        <v>258</v>
      </c>
      <c r="R2" s="85" t="s">
        <v>238</v>
      </c>
      <c r="S2" s="88" t="s">
        <v>238</v>
      </c>
      <c r="T2" s="85" t="s">
        <v>260</v>
      </c>
      <c r="U2" s="85" t="s">
        <v>307</v>
      </c>
      <c r="V2" s="85" t="s">
        <v>275</v>
      </c>
      <c r="W2" s="85" t="s">
        <v>306</v>
      </c>
      <c r="X2" s="88" t="s">
        <v>192</v>
      </c>
      <c r="Y2" s="86" t="s">
        <v>321</v>
      </c>
      <c r="Z2" s="86" t="s">
        <v>321</v>
      </c>
      <c r="AA2" s="86" t="s">
        <v>75</v>
      </c>
      <c r="AB2" s="85" t="s">
        <v>257</v>
      </c>
      <c r="AC2" s="85" t="s">
        <v>261</v>
      </c>
      <c r="AD2" s="85" t="s">
        <v>192</v>
      </c>
      <c r="AE2" s="85" t="s">
        <v>235</v>
      </c>
      <c r="AF2" s="90" t="s">
        <v>258</v>
      </c>
      <c r="AG2" s="85" t="s">
        <v>235</v>
      </c>
    </row>
    <row r="3" spans="1:33" x14ac:dyDescent="0.2">
      <c r="A3" s="160" t="s">
        <v>21</v>
      </c>
      <c r="B3" s="160"/>
      <c r="C3" s="85">
        <v>2003</v>
      </c>
      <c r="D3" s="85">
        <v>2008</v>
      </c>
      <c r="E3" s="85">
        <v>2008</v>
      </c>
      <c r="F3" s="86">
        <v>2009</v>
      </c>
      <c r="G3" s="86">
        <v>2008</v>
      </c>
      <c r="H3" s="86">
        <v>2006</v>
      </c>
      <c r="I3" s="86">
        <v>2013</v>
      </c>
      <c r="J3" s="85">
        <v>2011</v>
      </c>
      <c r="K3" s="86">
        <v>2013</v>
      </c>
      <c r="L3" s="86">
        <v>2013</v>
      </c>
      <c r="M3" s="86">
        <v>2014</v>
      </c>
      <c r="N3" s="87">
        <v>2014</v>
      </c>
      <c r="O3" s="96">
        <v>2014</v>
      </c>
      <c r="P3" s="85">
        <v>2016</v>
      </c>
      <c r="Q3" s="85">
        <v>2015</v>
      </c>
      <c r="R3" s="88" t="s">
        <v>186</v>
      </c>
      <c r="S3" s="87">
        <v>2014</v>
      </c>
      <c r="T3" s="86">
        <v>2016</v>
      </c>
      <c r="U3" s="85">
        <v>2012</v>
      </c>
      <c r="V3" s="85">
        <v>2017</v>
      </c>
      <c r="W3" s="86">
        <v>2020</v>
      </c>
      <c r="X3" s="86">
        <v>2020</v>
      </c>
      <c r="Y3" s="86">
        <v>2020</v>
      </c>
      <c r="Z3" s="86">
        <v>2020</v>
      </c>
      <c r="AA3" s="86">
        <v>2020</v>
      </c>
      <c r="AB3" s="86">
        <v>2014</v>
      </c>
      <c r="AC3" s="85">
        <v>2016</v>
      </c>
      <c r="AD3" s="85">
        <v>2016</v>
      </c>
      <c r="AE3" s="85" t="s">
        <v>186</v>
      </c>
      <c r="AF3" s="86">
        <v>2018</v>
      </c>
      <c r="AG3" s="86">
        <v>2018</v>
      </c>
    </row>
    <row r="4" spans="1:33" ht="38.25" x14ac:dyDescent="0.2">
      <c r="A4" s="33" t="s">
        <v>2</v>
      </c>
      <c r="B4" s="34" t="s">
        <v>7</v>
      </c>
      <c r="C4" s="35" t="s">
        <v>101</v>
      </c>
      <c r="D4" s="35" t="s">
        <v>98</v>
      </c>
      <c r="E4" s="35" t="s">
        <v>106</v>
      </c>
      <c r="F4" s="35" t="s">
        <v>100</v>
      </c>
      <c r="G4" s="35" t="s">
        <v>100</v>
      </c>
      <c r="H4" s="95" t="s">
        <v>172</v>
      </c>
      <c r="I4" s="35" t="s">
        <v>172</v>
      </c>
      <c r="J4" s="35" t="s">
        <v>172</v>
      </c>
      <c r="K4" s="35" t="s">
        <v>128</v>
      </c>
      <c r="L4" s="35" t="s">
        <v>128</v>
      </c>
      <c r="M4" s="35" t="s">
        <v>138</v>
      </c>
      <c r="N4" s="36" t="s">
        <v>138</v>
      </c>
      <c r="O4" s="39" t="s">
        <v>146</v>
      </c>
      <c r="P4" s="82" t="s">
        <v>167</v>
      </c>
      <c r="Q4" s="35" t="s">
        <v>156</v>
      </c>
      <c r="R4" s="99" t="s">
        <v>255</v>
      </c>
      <c r="S4" s="36" t="s">
        <v>138</v>
      </c>
      <c r="T4" s="35" t="s">
        <v>259</v>
      </c>
      <c r="U4" s="35" t="s">
        <v>253</v>
      </c>
      <c r="V4" s="82" t="s">
        <v>249</v>
      </c>
      <c r="W4" s="82" t="s">
        <v>302</v>
      </c>
      <c r="X4" s="82" t="s">
        <v>316</v>
      </c>
      <c r="Y4" s="82" t="s">
        <v>316</v>
      </c>
      <c r="Z4" s="82" t="s">
        <v>316</v>
      </c>
      <c r="AA4" s="82" t="s">
        <v>316</v>
      </c>
      <c r="AB4" s="35" t="s">
        <v>167</v>
      </c>
      <c r="AC4" s="35" t="s">
        <v>167</v>
      </c>
      <c r="AD4" s="35" t="s">
        <v>226</v>
      </c>
      <c r="AE4" s="82" t="s">
        <v>253</v>
      </c>
      <c r="AF4" s="82" t="s">
        <v>256</v>
      </c>
      <c r="AG4" s="82" t="s">
        <v>197</v>
      </c>
    </row>
    <row r="5" spans="1:33" ht="38.25" x14ac:dyDescent="0.2">
      <c r="A5" s="38" t="s">
        <v>3</v>
      </c>
      <c r="B5" s="34" t="s">
        <v>8</v>
      </c>
      <c r="C5" s="35" t="s">
        <v>102</v>
      </c>
      <c r="D5" s="35" t="s">
        <v>99</v>
      </c>
      <c r="E5" s="35" t="s">
        <v>98</v>
      </c>
      <c r="F5" s="35" t="s">
        <v>99</v>
      </c>
      <c r="G5" s="35" t="s">
        <v>99</v>
      </c>
      <c r="H5" s="35" t="s">
        <v>107</v>
      </c>
      <c r="I5" s="35" t="s">
        <v>167</v>
      </c>
      <c r="J5" s="35" t="s">
        <v>127</v>
      </c>
      <c r="K5" s="35" t="s">
        <v>146</v>
      </c>
      <c r="L5" s="35" t="s">
        <v>133</v>
      </c>
      <c r="M5" s="35" t="s">
        <v>156</v>
      </c>
      <c r="N5" s="36" t="s">
        <v>156</v>
      </c>
      <c r="O5" s="39" t="s">
        <v>172</v>
      </c>
      <c r="P5" s="82" t="s">
        <v>253</v>
      </c>
      <c r="Q5" s="35" t="s">
        <v>259</v>
      </c>
      <c r="R5" s="99" t="s">
        <v>249</v>
      </c>
      <c r="S5" s="36" t="s">
        <v>146</v>
      </c>
      <c r="T5" s="40"/>
      <c r="U5" s="82" t="s">
        <v>302</v>
      </c>
      <c r="V5" s="82" t="s">
        <v>250</v>
      </c>
      <c r="W5" s="40"/>
      <c r="X5" s="40"/>
      <c r="Y5" s="40"/>
      <c r="Z5" s="40"/>
      <c r="AA5" s="40"/>
      <c r="AB5" s="82" t="s">
        <v>230</v>
      </c>
      <c r="AC5" s="35" t="s">
        <v>225</v>
      </c>
      <c r="AD5" s="39" t="s">
        <v>227</v>
      </c>
      <c r="AE5" s="82" t="s">
        <v>196</v>
      </c>
      <c r="AF5" s="82" t="s">
        <v>300</v>
      </c>
      <c r="AG5" s="82" t="s">
        <v>230</v>
      </c>
    </row>
    <row r="6" spans="1:33" ht="38.25" x14ac:dyDescent="0.2">
      <c r="A6" s="38" t="s">
        <v>4</v>
      </c>
      <c r="B6" s="34" t="s">
        <v>9</v>
      </c>
      <c r="C6" s="35" t="s">
        <v>103</v>
      </c>
      <c r="D6" s="35" t="s">
        <v>100</v>
      </c>
      <c r="E6" s="35" t="s">
        <v>97</v>
      </c>
      <c r="F6" s="35" t="s">
        <v>98</v>
      </c>
      <c r="G6" s="35" t="s">
        <v>107</v>
      </c>
      <c r="H6" s="35" t="s">
        <v>106</v>
      </c>
      <c r="I6" s="35" t="s">
        <v>146</v>
      </c>
      <c r="J6" s="35" t="s">
        <v>128</v>
      </c>
      <c r="K6" s="35" t="s">
        <v>156</v>
      </c>
      <c r="L6" s="40"/>
      <c r="M6" s="35" t="s">
        <v>172</v>
      </c>
      <c r="N6" s="36" t="s">
        <v>172</v>
      </c>
      <c r="O6" s="41"/>
      <c r="P6" s="37"/>
      <c r="Q6" s="40"/>
      <c r="R6" s="99" t="s">
        <v>254</v>
      </c>
      <c r="S6" s="36" t="s">
        <v>156</v>
      </c>
      <c r="T6" s="40"/>
      <c r="U6" s="82" t="s">
        <v>316</v>
      </c>
      <c r="V6" s="82" t="s">
        <v>230</v>
      </c>
      <c r="W6" s="40"/>
      <c r="X6" s="40"/>
      <c r="Y6" s="40"/>
      <c r="Z6" s="40"/>
      <c r="AA6" s="40"/>
      <c r="AB6" s="82" t="s">
        <v>302</v>
      </c>
      <c r="AC6" s="82" t="s">
        <v>230</v>
      </c>
      <c r="AD6" s="82" t="s">
        <v>230</v>
      </c>
      <c r="AE6" s="82" t="s">
        <v>254</v>
      </c>
      <c r="AF6" s="82" t="s">
        <v>302</v>
      </c>
      <c r="AG6" s="40"/>
    </row>
    <row r="7" spans="1:33" ht="38.25" x14ac:dyDescent="0.2">
      <c r="A7" s="42"/>
      <c r="B7" s="34" t="s">
        <v>10</v>
      </c>
      <c r="C7" s="35" t="s">
        <v>104</v>
      </c>
      <c r="D7" s="35" t="s">
        <v>167</v>
      </c>
      <c r="E7" s="35" t="s">
        <v>139</v>
      </c>
      <c r="F7" s="35" t="s">
        <v>167</v>
      </c>
      <c r="G7" s="35" t="s">
        <v>98</v>
      </c>
      <c r="H7" s="35" t="s">
        <v>105</v>
      </c>
      <c r="I7" s="35" t="s">
        <v>156</v>
      </c>
      <c r="J7" s="35" t="s">
        <v>133</v>
      </c>
      <c r="K7" s="35" t="s">
        <v>172</v>
      </c>
      <c r="L7" s="40"/>
      <c r="M7" s="40"/>
      <c r="N7" s="36" t="s">
        <v>167</v>
      </c>
      <c r="O7" s="39"/>
      <c r="P7" s="40"/>
      <c r="Q7" s="40"/>
      <c r="R7" s="99" t="s">
        <v>256</v>
      </c>
      <c r="S7" s="36" t="s">
        <v>172</v>
      </c>
      <c r="T7" s="40"/>
      <c r="U7" s="82" t="s">
        <v>332</v>
      </c>
      <c r="V7" s="82" t="s">
        <v>300</v>
      </c>
      <c r="W7" s="40"/>
      <c r="X7" s="40"/>
      <c r="Y7" s="40"/>
      <c r="Z7" s="40"/>
      <c r="AA7" s="40"/>
      <c r="AB7" s="82" t="s">
        <v>332</v>
      </c>
      <c r="AC7" s="82" t="s">
        <v>316</v>
      </c>
      <c r="AD7" s="82" t="s">
        <v>300</v>
      </c>
      <c r="AE7" s="82" t="s">
        <v>230</v>
      </c>
      <c r="AF7" s="82" t="s">
        <v>332</v>
      </c>
      <c r="AG7" s="40"/>
    </row>
    <row r="8" spans="1:33" ht="38.25" x14ac:dyDescent="0.2">
      <c r="A8" s="151" t="s">
        <v>111</v>
      </c>
      <c r="B8" s="43" t="s">
        <v>16</v>
      </c>
      <c r="C8" s="44" t="s">
        <v>75</v>
      </c>
      <c r="D8" s="44" t="s">
        <v>49</v>
      </c>
      <c r="E8" s="45" t="s">
        <v>132</v>
      </c>
      <c r="F8" s="46"/>
      <c r="G8" s="45" t="s">
        <v>132</v>
      </c>
      <c r="H8" s="44" t="s">
        <v>36</v>
      </c>
      <c r="I8" s="46"/>
      <c r="J8" s="45" t="s">
        <v>132</v>
      </c>
      <c r="K8" s="46"/>
      <c r="L8" s="47"/>
      <c r="M8" s="47"/>
      <c r="N8" s="48"/>
      <c r="O8" s="57"/>
      <c r="P8" s="48"/>
      <c r="Q8" s="47"/>
      <c r="R8" s="50"/>
      <c r="S8" s="48"/>
      <c r="T8" s="47"/>
      <c r="U8" s="47"/>
      <c r="V8" s="49"/>
      <c r="W8" s="47"/>
      <c r="X8" s="47"/>
      <c r="Y8" s="47"/>
      <c r="Z8" s="47"/>
      <c r="AA8" s="47"/>
      <c r="AB8" s="47"/>
      <c r="AC8" s="47"/>
      <c r="AD8" s="47"/>
      <c r="AE8" s="49"/>
      <c r="AF8" s="47"/>
      <c r="AG8" s="47"/>
    </row>
    <row r="9" spans="1:33" x14ac:dyDescent="0.2">
      <c r="A9" s="152"/>
      <c r="B9" s="43" t="s">
        <v>17</v>
      </c>
      <c r="C9" s="44" t="s">
        <v>75</v>
      </c>
      <c r="D9" s="46" t="s">
        <v>52</v>
      </c>
      <c r="E9" s="44"/>
      <c r="F9" s="46"/>
      <c r="G9" s="47"/>
      <c r="H9" s="46" t="s">
        <v>34</v>
      </c>
      <c r="I9" s="46"/>
      <c r="J9" s="44"/>
      <c r="K9" s="46"/>
      <c r="L9" s="47"/>
      <c r="M9" s="47"/>
      <c r="N9" s="48"/>
      <c r="O9" s="57"/>
      <c r="P9" s="48"/>
      <c r="Q9" s="47"/>
      <c r="R9" s="50"/>
      <c r="S9" s="48"/>
      <c r="T9" s="47"/>
      <c r="U9" s="47"/>
      <c r="V9" s="49"/>
      <c r="W9" s="47"/>
      <c r="X9" s="47"/>
      <c r="Y9" s="47"/>
      <c r="Z9" s="47"/>
      <c r="AA9" s="47"/>
      <c r="AB9" s="47"/>
      <c r="AC9" s="47"/>
      <c r="AD9" s="47"/>
      <c r="AE9" s="49"/>
      <c r="AF9" s="47"/>
      <c r="AG9" s="47"/>
    </row>
    <row r="10" spans="1:33" x14ac:dyDescent="0.2">
      <c r="A10" s="152"/>
      <c r="B10" s="43" t="s">
        <v>6</v>
      </c>
      <c r="C10" s="44" t="s">
        <v>75</v>
      </c>
      <c r="D10" s="51">
        <v>40262</v>
      </c>
      <c r="E10" s="44"/>
      <c r="F10" s="46"/>
      <c r="G10" s="47"/>
      <c r="H10" s="51">
        <v>39326</v>
      </c>
      <c r="I10" s="46"/>
      <c r="J10" s="44"/>
      <c r="K10" s="46"/>
      <c r="L10" s="47"/>
      <c r="M10" s="47"/>
      <c r="N10" s="48"/>
      <c r="O10" s="57"/>
      <c r="P10" s="48"/>
      <c r="Q10" s="47"/>
      <c r="R10" s="50"/>
      <c r="S10" s="48"/>
      <c r="T10" s="47"/>
      <c r="U10" s="47"/>
      <c r="V10" s="49"/>
      <c r="W10" s="47"/>
      <c r="X10" s="47"/>
      <c r="Y10" s="47"/>
      <c r="Z10" s="47"/>
      <c r="AA10" s="47"/>
      <c r="AB10" s="47"/>
      <c r="AC10" s="47"/>
      <c r="AD10" s="47"/>
      <c r="AE10" s="49"/>
      <c r="AF10" s="47"/>
      <c r="AG10" s="47"/>
    </row>
    <row r="11" spans="1:33" x14ac:dyDescent="0.2">
      <c r="A11" s="153"/>
      <c r="B11" s="43" t="s">
        <v>18</v>
      </c>
      <c r="C11" s="44" t="s">
        <v>75</v>
      </c>
      <c r="D11" s="46" t="s">
        <v>35</v>
      </c>
      <c r="E11" s="44"/>
      <c r="F11" s="46"/>
      <c r="G11" s="47"/>
      <c r="H11" s="46" t="s">
        <v>40</v>
      </c>
      <c r="I11" s="46"/>
      <c r="J11" s="44"/>
      <c r="K11" s="46"/>
      <c r="L11" s="47"/>
      <c r="M11" s="47"/>
      <c r="N11" s="48"/>
      <c r="O11" s="57"/>
      <c r="P11" s="48"/>
      <c r="Q11" s="47"/>
      <c r="R11" s="50"/>
      <c r="S11" s="48"/>
      <c r="T11" s="47"/>
      <c r="U11" s="47"/>
      <c r="V11" s="49"/>
      <c r="W11" s="47"/>
      <c r="X11" s="47"/>
      <c r="Y11" s="47"/>
      <c r="Z11" s="47"/>
      <c r="AA11" s="47"/>
      <c r="AB11" s="47"/>
      <c r="AC11" s="47"/>
      <c r="AD11" s="47"/>
      <c r="AE11" s="49"/>
      <c r="AF11" s="47"/>
      <c r="AG11" s="47"/>
    </row>
    <row r="12" spans="1:33" ht="73.5" customHeight="1" x14ac:dyDescent="0.2">
      <c r="A12" s="149" t="s">
        <v>112</v>
      </c>
      <c r="B12" s="64" t="s">
        <v>19</v>
      </c>
      <c r="C12" s="92" t="s">
        <v>78</v>
      </c>
      <c r="D12" s="92" t="s">
        <v>69</v>
      </c>
      <c r="E12" s="92" t="s">
        <v>147</v>
      </c>
      <c r="F12" s="92" t="s">
        <v>121</v>
      </c>
      <c r="G12" s="92" t="s">
        <v>41</v>
      </c>
      <c r="H12" s="92" t="s">
        <v>158</v>
      </c>
      <c r="I12" s="92" t="s">
        <v>137</v>
      </c>
      <c r="J12" s="92" t="s">
        <v>142</v>
      </c>
      <c r="K12" s="59"/>
      <c r="L12" s="66"/>
      <c r="M12" s="104" t="s">
        <v>159</v>
      </c>
      <c r="N12" s="109" t="s">
        <v>169</v>
      </c>
      <c r="O12" s="92" t="s">
        <v>195</v>
      </c>
      <c r="P12" s="68"/>
      <c r="Q12" s="103" t="s">
        <v>176</v>
      </c>
      <c r="R12" s="74" t="s">
        <v>188</v>
      </c>
      <c r="S12" s="109" t="s">
        <v>148</v>
      </c>
      <c r="T12" s="92" t="s">
        <v>182</v>
      </c>
      <c r="U12" s="104" t="s">
        <v>180</v>
      </c>
      <c r="V12" s="58" t="s">
        <v>246</v>
      </c>
      <c r="W12" s="58"/>
      <c r="X12" s="108"/>
      <c r="Y12" s="108"/>
      <c r="Z12" s="108"/>
      <c r="AA12" s="108"/>
      <c r="AB12" s="92" t="s">
        <v>170</v>
      </c>
      <c r="AC12" s="92" t="s">
        <v>187</v>
      </c>
      <c r="AD12" s="100"/>
      <c r="AE12" s="58"/>
      <c r="AF12" s="58" t="s">
        <v>292</v>
      </c>
      <c r="AG12" s="59"/>
    </row>
    <row r="13" spans="1:33" x14ac:dyDescent="0.2">
      <c r="A13" s="150"/>
      <c r="B13" s="64" t="s">
        <v>20</v>
      </c>
      <c r="C13" s="92" t="s">
        <v>80</v>
      </c>
      <c r="D13" s="92" t="s">
        <v>70</v>
      </c>
      <c r="E13" s="92" t="s">
        <v>60</v>
      </c>
      <c r="F13" s="103" t="s">
        <v>122</v>
      </c>
      <c r="G13" s="103" t="s">
        <v>42</v>
      </c>
      <c r="H13" s="103" t="s">
        <v>166</v>
      </c>
      <c r="I13" s="103" t="s">
        <v>135</v>
      </c>
      <c r="J13" s="92" t="s">
        <v>143</v>
      </c>
      <c r="K13" s="59"/>
      <c r="L13" s="66"/>
      <c r="M13" s="103" t="s">
        <v>166</v>
      </c>
      <c r="N13" s="105" t="s">
        <v>37</v>
      </c>
      <c r="O13" s="103" t="s">
        <v>166</v>
      </c>
      <c r="P13" s="68"/>
      <c r="Q13" s="103" t="s">
        <v>42</v>
      </c>
      <c r="R13" s="76" t="s">
        <v>189</v>
      </c>
      <c r="S13" s="109" t="s">
        <v>60</v>
      </c>
      <c r="T13" s="103" t="s">
        <v>42</v>
      </c>
      <c r="U13" s="105" t="s">
        <v>173</v>
      </c>
      <c r="V13" s="59" t="s">
        <v>61</v>
      </c>
      <c r="W13" s="59"/>
      <c r="X13" s="108"/>
      <c r="Y13" s="108"/>
      <c r="Z13" s="108"/>
      <c r="AA13" s="108"/>
      <c r="AB13" s="103" t="s">
        <v>37</v>
      </c>
      <c r="AC13" s="105" t="s">
        <v>37</v>
      </c>
      <c r="AD13" s="101"/>
      <c r="AE13" s="58"/>
      <c r="AF13" s="59" t="s">
        <v>293</v>
      </c>
      <c r="AG13" s="59"/>
    </row>
    <row r="14" spans="1:33" x14ac:dyDescent="0.2">
      <c r="A14" s="150"/>
      <c r="B14" s="64" t="s">
        <v>6</v>
      </c>
      <c r="C14" s="92" t="s">
        <v>82</v>
      </c>
      <c r="D14" s="93" t="s">
        <v>279</v>
      </c>
      <c r="E14" s="107" t="s">
        <v>287</v>
      </c>
      <c r="F14" s="107" t="s">
        <v>286</v>
      </c>
      <c r="G14" s="107">
        <v>40452</v>
      </c>
      <c r="H14" s="107">
        <v>42278</v>
      </c>
      <c r="I14" s="107" t="s">
        <v>136</v>
      </c>
      <c r="J14" s="92" t="s">
        <v>144</v>
      </c>
      <c r="K14" s="59"/>
      <c r="L14" s="66"/>
      <c r="M14" s="113" t="s">
        <v>177</v>
      </c>
      <c r="N14" s="105" t="s">
        <v>171</v>
      </c>
      <c r="O14" s="113">
        <v>42658</v>
      </c>
      <c r="P14" s="68"/>
      <c r="Q14" s="103" t="s">
        <v>177</v>
      </c>
      <c r="R14" s="63" t="s">
        <v>285</v>
      </c>
      <c r="S14" s="110" t="s">
        <v>287</v>
      </c>
      <c r="T14" s="106" t="s">
        <v>177</v>
      </c>
      <c r="U14" s="105" t="s">
        <v>174</v>
      </c>
      <c r="V14" s="59" t="s">
        <v>240</v>
      </c>
      <c r="W14" s="59"/>
      <c r="X14" s="108"/>
      <c r="Y14" s="108"/>
      <c r="Z14" s="108"/>
      <c r="AA14" s="108"/>
      <c r="AB14" s="103" t="s">
        <v>283</v>
      </c>
      <c r="AC14" s="105" t="s">
        <v>283</v>
      </c>
      <c r="AD14" s="101"/>
      <c r="AE14" s="58"/>
      <c r="AF14" s="59" t="s">
        <v>299</v>
      </c>
      <c r="AG14" s="59"/>
    </row>
    <row r="15" spans="1:33" ht="81.75" customHeight="1" x14ac:dyDescent="0.2">
      <c r="A15" s="149" t="s">
        <v>113</v>
      </c>
      <c r="B15" s="64" t="s">
        <v>19</v>
      </c>
      <c r="C15" s="58"/>
      <c r="D15" s="58"/>
      <c r="E15" s="92" t="s">
        <v>152</v>
      </c>
      <c r="F15" s="92" t="s">
        <v>130</v>
      </c>
      <c r="G15" s="92" t="s">
        <v>124</v>
      </c>
      <c r="H15" s="58"/>
      <c r="I15" s="92" t="s">
        <v>183</v>
      </c>
      <c r="J15" s="58"/>
      <c r="K15" s="59"/>
      <c r="L15" s="66"/>
      <c r="M15" s="59"/>
      <c r="N15" s="109" t="s">
        <v>185</v>
      </c>
      <c r="O15" s="66"/>
      <c r="P15" s="72"/>
      <c r="Q15" s="66"/>
      <c r="R15" s="58" t="s">
        <v>297</v>
      </c>
      <c r="S15" s="109" t="s">
        <v>184</v>
      </c>
      <c r="T15" s="66"/>
      <c r="U15" s="66"/>
      <c r="V15" s="58"/>
      <c r="W15" s="59"/>
      <c r="X15" s="108"/>
      <c r="Y15" s="108"/>
      <c r="Z15" s="108"/>
      <c r="AA15" s="108"/>
      <c r="AB15" s="77"/>
      <c r="AC15" s="104" t="s">
        <v>181</v>
      </c>
      <c r="AD15" s="66"/>
      <c r="AE15" s="73"/>
      <c r="AF15" s="58" t="s">
        <v>342</v>
      </c>
      <c r="AG15" s="59"/>
    </row>
    <row r="16" spans="1:33" x14ac:dyDescent="0.2">
      <c r="A16" s="150"/>
      <c r="B16" s="64" t="s">
        <v>20</v>
      </c>
      <c r="C16" s="58"/>
      <c r="D16" s="58"/>
      <c r="E16" s="92" t="s">
        <v>151</v>
      </c>
      <c r="F16" s="92" t="s">
        <v>129</v>
      </c>
      <c r="G16" s="103" t="s">
        <v>125</v>
      </c>
      <c r="H16" s="59"/>
      <c r="I16" s="103" t="s">
        <v>42</v>
      </c>
      <c r="J16" s="58"/>
      <c r="K16" s="59"/>
      <c r="L16" s="66"/>
      <c r="M16" s="59"/>
      <c r="N16" s="103" t="s">
        <v>42</v>
      </c>
      <c r="O16" s="62"/>
      <c r="P16" s="71"/>
      <c r="Q16" s="66"/>
      <c r="R16" s="59" t="s">
        <v>293</v>
      </c>
      <c r="S16" s="111" t="s">
        <v>42</v>
      </c>
      <c r="T16" s="66"/>
      <c r="U16" s="66"/>
      <c r="V16" s="58"/>
      <c r="W16" s="59"/>
      <c r="X16" s="108"/>
      <c r="Y16" s="108"/>
      <c r="Z16" s="108"/>
      <c r="AA16" s="108"/>
      <c r="AB16" s="71"/>
      <c r="AC16" s="105" t="s">
        <v>173</v>
      </c>
      <c r="AD16" s="66"/>
      <c r="AE16" s="73"/>
      <c r="AF16" s="59" t="s">
        <v>313</v>
      </c>
      <c r="AG16" s="59"/>
    </row>
    <row r="17" spans="1:33" x14ac:dyDescent="0.2">
      <c r="A17" s="150"/>
      <c r="B17" s="64" t="s">
        <v>6</v>
      </c>
      <c r="C17" s="58"/>
      <c r="D17" s="60"/>
      <c r="E17" s="107" t="s">
        <v>286</v>
      </c>
      <c r="F17" s="93" t="s">
        <v>282</v>
      </c>
      <c r="G17" s="107">
        <v>41030</v>
      </c>
      <c r="H17" s="61"/>
      <c r="I17" s="114" t="s">
        <v>177</v>
      </c>
      <c r="J17" s="58"/>
      <c r="K17" s="59"/>
      <c r="L17" s="66"/>
      <c r="M17" s="59"/>
      <c r="N17" s="112" t="s">
        <v>177</v>
      </c>
      <c r="O17" s="79"/>
      <c r="P17" s="72"/>
      <c r="Q17" s="66"/>
      <c r="R17" s="59" t="s">
        <v>299</v>
      </c>
      <c r="S17" s="111" t="s">
        <v>177</v>
      </c>
      <c r="T17" s="66"/>
      <c r="U17" s="66"/>
      <c r="V17" s="58"/>
      <c r="W17" s="59"/>
      <c r="X17" s="108"/>
      <c r="Y17" s="108"/>
      <c r="Z17" s="108"/>
      <c r="AA17" s="108"/>
      <c r="AB17" s="66"/>
      <c r="AC17" s="105" t="s">
        <v>174</v>
      </c>
      <c r="AD17" s="66"/>
      <c r="AE17" s="73"/>
      <c r="AF17" s="59" t="s">
        <v>341</v>
      </c>
      <c r="AG17" s="59"/>
    </row>
    <row r="18" spans="1:33" ht="51" x14ac:dyDescent="0.2">
      <c r="A18" s="149" t="s">
        <v>114</v>
      </c>
      <c r="B18" s="64" t="s">
        <v>19</v>
      </c>
      <c r="C18" s="58"/>
      <c r="D18" s="58"/>
      <c r="E18" s="58"/>
      <c r="F18" s="59"/>
      <c r="G18" s="92" t="s">
        <v>131</v>
      </c>
      <c r="H18" s="58"/>
      <c r="I18" s="59"/>
      <c r="J18" s="58"/>
      <c r="K18" s="59"/>
      <c r="L18" s="66"/>
      <c r="M18" s="59"/>
      <c r="N18" s="59" t="s">
        <v>179</v>
      </c>
      <c r="O18" s="79"/>
      <c r="P18" s="72"/>
      <c r="Q18" s="66"/>
      <c r="R18" s="73" t="s">
        <v>312</v>
      </c>
      <c r="S18" s="75" t="s">
        <v>219</v>
      </c>
      <c r="T18" s="66"/>
      <c r="U18" s="66"/>
      <c r="V18" s="58"/>
      <c r="W18" s="59"/>
      <c r="X18" s="108"/>
      <c r="Y18" s="108"/>
      <c r="Z18" s="108"/>
      <c r="AA18" s="108"/>
      <c r="AB18" s="66"/>
      <c r="AC18" s="58" t="s">
        <v>244</v>
      </c>
      <c r="AD18" s="58"/>
      <c r="AE18" s="73"/>
      <c r="AF18" s="59"/>
      <c r="AG18" s="59"/>
    </row>
    <row r="19" spans="1:33" x14ac:dyDescent="0.2">
      <c r="A19" s="150"/>
      <c r="B19" s="64" t="s">
        <v>20</v>
      </c>
      <c r="C19" s="58"/>
      <c r="D19" s="58"/>
      <c r="E19" s="58"/>
      <c r="F19" s="59"/>
      <c r="G19" s="92" t="s">
        <v>129</v>
      </c>
      <c r="H19" s="59"/>
      <c r="I19" s="59"/>
      <c r="J19" s="58"/>
      <c r="K19" s="59"/>
      <c r="L19" s="66"/>
      <c r="M19" s="59"/>
      <c r="N19" s="59" t="s">
        <v>173</v>
      </c>
      <c r="O19" s="80"/>
      <c r="P19" s="72"/>
      <c r="Q19" s="66"/>
      <c r="R19" s="58" t="s">
        <v>313</v>
      </c>
      <c r="S19" s="68" t="s">
        <v>151</v>
      </c>
      <c r="T19" s="66"/>
      <c r="U19" s="66"/>
      <c r="V19" s="58"/>
      <c r="W19" s="59"/>
      <c r="X19" s="108"/>
      <c r="Y19" s="108"/>
      <c r="Z19" s="108"/>
      <c r="AA19" s="108"/>
      <c r="AB19" s="66"/>
      <c r="AC19" s="59" t="s">
        <v>61</v>
      </c>
      <c r="AD19" s="59"/>
      <c r="AE19" s="73"/>
      <c r="AF19" s="59"/>
      <c r="AG19" s="59"/>
    </row>
    <row r="20" spans="1:33" x14ac:dyDescent="0.2">
      <c r="A20" s="150"/>
      <c r="B20" s="64" t="s">
        <v>6</v>
      </c>
      <c r="C20" s="52"/>
      <c r="D20" s="54"/>
      <c r="E20" s="55"/>
      <c r="F20" s="53"/>
      <c r="G20" s="94">
        <v>41395</v>
      </c>
      <c r="H20" s="55"/>
      <c r="I20" s="53"/>
      <c r="J20" s="52"/>
      <c r="K20" s="59"/>
      <c r="L20" s="66"/>
      <c r="M20" s="59"/>
      <c r="N20" s="69" t="s">
        <v>174</v>
      </c>
      <c r="O20" s="78"/>
      <c r="P20" s="72"/>
      <c r="Q20" s="66"/>
      <c r="R20" s="58" t="s">
        <v>314</v>
      </c>
      <c r="S20" s="70" t="s">
        <v>240</v>
      </c>
      <c r="T20" s="66"/>
      <c r="U20" s="66"/>
      <c r="V20" s="58"/>
      <c r="W20" s="59"/>
      <c r="X20" s="108"/>
      <c r="Y20" s="108"/>
      <c r="Z20" s="108"/>
      <c r="AA20" s="108"/>
      <c r="AB20" s="66"/>
      <c r="AC20" s="59" t="s">
        <v>240</v>
      </c>
      <c r="AD20" s="61"/>
      <c r="AE20" s="73"/>
      <c r="AF20" s="59"/>
      <c r="AG20" s="59"/>
    </row>
    <row r="21" spans="1:33" ht="76.5" x14ac:dyDescent="0.2">
      <c r="A21" s="149" t="s">
        <v>209</v>
      </c>
      <c r="B21" s="64" t="s">
        <v>19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76"/>
      <c r="P21" s="58"/>
      <c r="Q21" s="58"/>
      <c r="R21" s="58"/>
      <c r="S21" s="67"/>
      <c r="T21" s="58"/>
      <c r="U21" s="58"/>
      <c r="V21" s="58"/>
      <c r="W21" s="58"/>
      <c r="X21" s="58"/>
      <c r="Y21" s="58"/>
      <c r="Z21" s="58"/>
      <c r="AA21" s="58"/>
      <c r="AB21" s="58"/>
      <c r="AC21" s="58" t="s">
        <v>338</v>
      </c>
      <c r="AD21" s="58"/>
      <c r="AE21" s="58"/>
      <c r="AF21" s="58"/>
      <c r="AG21" s="58"/>
    </row>
    <row r="22" spans="1:33" x14ac:dyDescent="0.2">
      <c r="A22" s="150"/>
      <c r="B22" s="64" t="s">
        <v>20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3"/>
      <c r="P22" s="59"/>
      <c r="Q22" s="59"/>
      <c r="R22" s="59"/>
      <c r="S22" s="68"/>
      <c r="T22" s="59"/>
      <c r="U22" s="59"/>
      <c r="V22" s="59"/>
      <c r="W22" s="59"/>
      <c r="X22" s="59"/>
      <c r="Y22" s="59"/>
      <c r="Z22" s="59"/>
      <c r="AA22" s="59"/>
      <c r="AB22" s="59"/>
      <c r="AC22" s="59" t="s">
        <v>151</v>
      </c>
      <c r="AD22" s="59"/>
      <c r="AE22" s="59"/>
      <c r="AF22" s="59"/>
      <c r="AG22" s="59"/>
    </row>
    <row r="23" spans="1:33" x14ac:dyDescent="0.2">
      <c r="A23" s="150"/>
      <c r="B23" s="64" t="s">
        <v>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81"/>
      <c r="P23" s="61"/>
      <c r="Q23" s="61"/>
      <c r="R23" s="61"/>
      <c r="S23" s="70"/>
      <c r="T23" s="61"/>
      <c r="U23" s="61"/>
      <c r="V23" s="61"/>
      <c r="W23" s="61"/>
      <c r="X23" s="61"/>
      <c r="Y23" s="61"/>
      <c r="Z23" s="61"/>
      <c r="AA23" s="61"/>
      <c r="AB23" s="61"/>
      <c r="AC23" s="61">
        <v>44378</v>
      </c>
      <c r="AD23" s="61"/>
      <c r="AE23" s="61"/>
      <c r="AF23" s="61"/>
      <c r="AG23" s="61"/>
    </row>
    <row r="24" spans="1:33" x14ac:dyDescent="0.2">
      <c r="A24" s="149" t="s">
        <v>210</v>
      </c>
      <c r="B24" s="64" t="s">
        <v>19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76"/>
      <c r="P24" s="58"/>
      <c r="Q24" s="58"/>
      <c r="R24" s="58"/>
      <c r="S24" s="67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 x14ac:dyDescent="0.2">
      <c r="A25" s="150"/>
      <c r="B25" s="64" t="s">
        <v>20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3"/>
      <c r="P25" s="59"/>
      <c r="Q25" s="59"/>
      <c r="R25" s="59"/>
      <c r="S25" s="68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x14ac:dyDescent="0.2">
      <c r="A26" s="166"/>
      <c r="B26" s="65" t="s">
        <v>6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81"/>
      <c r="P26" s="61"/>
      <c r="Q26" s="61"/>
      <c r="R26" s="61"/>
      <c r="S26" s="70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8" spans="1:33" x14ac:dyDescent="0.2">
      <c r="A28" s="9"/>
      <c r="B28" s="9"/>
      <c r="C28" s="13"/>
      <c r="D28" s="22"/>
      <c r="E28" s="22"/>
      <c r="F28" s="13"/>
      <c r="G28" s="13"/>
      <c r="H28" s="13"/>
      <c r="I28" s="13"/>
      <c r="J28" s="13"/>
      <c r="K28" s="13"/>
      <c r="L28" s="13"/>
      <c r="M28" s="10"/>
      <c r="N28" s="13"/>
      <c r="O28" s="11"/>
      <c r="P28" s="11"/>
      <c r="Q28" s="10"/>
      <c r="R28" s="32"/>
      <c r="S28" s="10"/>
      <c r="T28" s="11"/>
      <c r="U28" s="11"/>
      <c r="V28" s="32"/>
      <c r="W28" s="11"/>
      <c r="X28" s="11"/>
      <c r="Y28" s="11"/>
      <c r="Z28" s="11"/>
      <c r="AA28" s="11"/>
      <c r="AB28" s="11"/>
      <c r="AC28" s="11"/>
      <c r="AE28" s="32"/>
      <c r="AF28" s="11"/>
      <c r="AG28" s="11"/>
    </row>
    <row r="29" spans="1:33" x14ac:dyDescent="0.2">
      <c r="D29" s="21"/>
      <c r="E29" s="21"/>
      <c r="F29" s="21"/>
      <c r="G29" s="18"/>
      <c r="H29" s="18"/>
      <c r="I29" s="18"/>
      <c r="J29" s="18"/>
      <c r="K29" s="18"/>
      <c r="L29"/>
    </row>
    <row r="30" spans="1:33" x14ac:dyDescent="0.2">
      <c r="E30" s="19"/>
      <c r="F30" s="19"/>
      <c r="G30" s="18"/>
    </row>
    <row r="31" spans="1:33" x14ac:dyDescent="0.2">
      <c r="E31" s="20"/>
      <c r="F31" s="20"/>
      <c r="G31"/>
      <c r="H31"/>
      <c r="I31"/>
      <c r="J31"/>
      <c r="K31"/>
      <c r="L31"/>
    </row>
    <row r="32" spans="1:33" ht="15.75" x14ac:dyDescent="0.2">
      <c r="E32" s="26"/>
      <c r="F32" s="26"/>
      <c r="G32" s="26"/>
    </row>
    <row r="33" spans="5:14" ht="15.75" x14ac:dyDescent="0.2">
      <c r="E33" s="26"/>
      <c r="F33" s="26"/>
      <c r="G33" s="26"/>
      <c r="H33"/>
      <c r="I33"/>
      <c r="J33"/>
      <c r="K33"/>
      <c r="L33"/>
    </row>
    <row r="34" spans="5:14" ht="15.75" x14ac:dyDescent="0.2">
      <c r="E34" s="26"/>
      <c r="F34" s="26"/>
      <c r="G34" s="26"/>
      <c r="H34"/>
      <c r="I34"/>
      <c r="J34"/>
      <c r="K34"/>
      <c r="L34"/>
    </row>
    <row r="35" spans="5:14" ht="15.75" x14ac:dyDescent="0.2">
      <c r="E35" s="26"/>
      <c r="F35" s="26"/>
      <c r="G35" s="26"/>
      <c r="H35"/>
      <c r="I35"/>
      <c r="J35"/>
      <c r="K35"/>
      <c r="L35"/>
    </row>
    <row r="36" spans="5:14" ht="15.75" x14ac:dyDescent="0.2">
      <c r="E36" s="26"/>
      <c r="F36" s="26"/>
      <c r="G36" s="26"/>
      <c r="H36"/>
      <c r="I36"/>
      <c r="J36"/>
      <c r="K36"/>
      <c r="L36"/>
    </row>
    <row r="37" spans="5:14" ht="15.75" x14ac:dyDescent="0.2">
      <c r="E37" s="26"/>
      <c r="F37" s="26"/>
      <c r="G37" s="26"/>
      <c r="N37" s="14"/>
    </row>
    <row r="38" spans="5:14" ht="15.75" x14ac:dyDescent="0.2">
      <c r="E38" s="26"/>
      <c r="F38" s="26"/>
      <c r="G38" s="26"/>
    </row>
    <row r="39" spans="5:14" ht="15.75" x14ac:dyDescent="0.2">
      <c r="E39" s="26"/>
      <c r="F39" s="26"/>
      <c r="G39" s="26"/>
      <c r="H39" s="15"/>
    </row>
  </sheetData>
  <mergeCells count="9">
    <mergeCell ref="A18:A20"/>
    <mergeCell ref="A21:A23"/>
    <mergeCell ref="A24:A26"/>
    <mergeCell ref="A1:B1"/>
    <mergeCell ref="A2:B2"/>
    <mergeCell ref="A3:B3"/>
    <mergeCell ref="A8:A11"/>
    <mergeCell ref="A12:A14"/>
    <mergeCell ref="A15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activeCell="B26" sqref="B26"/>
    </sheetView>
  </sheetViews>
  <sheetFormatPr defaultRowHeight="12.75" x14ac:dyDescent="0.2"/>
  <cols>
    <col min="1" max="1" width="40.28515625" bestFit="1" customWidth="1"/>
    <col min="2" max="2" width="17.28515625" bestFit="1" customWidth="1"/>
    <col min="3" max="3" width="16.5703125" customWidth="1"/>
    <col min="4" max="4" width="12.7109375" customWidth="1"/>
    <col min="5" max="5" width="17" customWidth="1"/>
    <col min="6" max="6" width="13.42578125" customWidth="1"/>
  </cols>
  <sheetData>
    <row r="1" spans="1:6" ht="25.5" x14ac:dyDescent="0.2">
      <c r="A1" s="156" t="s">
        <v>0</v>
      </c>
      <c r="B1" s="165"/>
      <c r="C1" s="31" t="s">
        <v>33</v>
      </c>
      <c r="D1" s="31" t="s">
        <v>32</v>
      </c>
      <c r="E1" s="31" t="s">
        <v>24</v>
      </c>
      <c r="F1" s="31" t="s">
        <v>31</v>
      </c>
    </row>
    <row r="2" spans="1:6" ht="25.5" x14ac:dyDescent="0.2">
      <c r="A2" s="158" t="s">
        <v>1</v>
      </c>
      <c r="B2" s="159"/>
      <c r="C2" s="17" t="s">
        <v>47</v>
      </c>
      <c r="D2" s="17" t="s">
        <v>46</v>
      </c>
      <c r="E2" s="16" t="s">
        <v>74</v>
      </c>
      <c r="F2" s="17" t="s">
        <v>46</v>
      </c>
    </row>
    <row r="3" spans="1:6" x14ac:dyDescent="0.2">
      <c r="A3" s="163" t="s">
        <v>21</v>
      </c>
      <c r="B3" s="163"/>
      <c r="C3" s="24" t="s">
        <v>48</v>
      </c>
      <c r="D3" s="24">
        <v>2001</v>
      </c>
      <c r="E3" s="24">
        <v>2005</v>
      </c>
      <c r="F3" s="24">
        <v>2009</v>
      </c>
    </row>
    <row r="4" spans="1:6" ht="38.25" x14ac:dyDescent="0.2">
      <c r="A4" s="4" t="s">
        <v>2</v>
      </c>
      <c r="B4" s="5" t="s">
        <v>7</v>
      </c>
      <c r="C4" s="23" t="s">
        <v>85</v>
      </c>
      <c r="D4" s="23" t="s">
        <v>85</v>
      </c>
      <c r="E4" s="23" t="s">
        <v>86</v>
      </c>
      <c r="F4" s="23" t="s">
        <v>97</v>
      </c>
    </row>
    <row r="5" spans="1:6" ht="38.25" x14ac:dyDescent="0.2">
      <c r="A5" s="6" t="s">
        <v>3</v>
      </c>
      <c r="B5" s="5" t="s">
        <v>8</v>
      </c>
      <c r="C5" s="23" t="s">
        <v>92</v>
      </c>
      <c r="D5" s="23" t="s">
        <v>92</v>
      </c>
      <c r="E5" s="23" t="s">
        <v>87</v>
      </c>
      <c r="F5" s="23" t="s">
        <v>98</v>
      </c>
    </row>
    <row r="6" spans="1:6" ht="38.25" x14ac:dyDescent="0.2">
      <c r="A6" s="6" t="s">
        <v>4</v>
      </c>
      <c r="B6" s="5" t="s">
        <v>9</v>
      </c>
      <c r="C6" s="23" t="s">
        <v>93</v>
      </c>
      <c r="D6" s="23" t="s">
        <v>93</v>
      </c>
      <c r="E6" s="23" t="s">
        <v>88</v>
      </c>
      <c r="F6" s="23" t="s">
        <v>99</v>
      </c>
    </row>
    <row r="7" spans="1:6" ht="38.25" x14ac:dyDescent="0.2">
      <c r="A7" s="7"/>
      <c r="B7" s="5" t="s">
        <v>10</v>
      </c>
      <c r="C7" s="23" t="s">
        <v>94</v>
      </c>
      <c r="D7" s="23" t="s">
        <v>94</v>
      </c>
      <c r="E7" s="23" t="s">
        <v>89</v>
      </c>
      <c r="F7" s="23" t="s">
        <v>100</v>
      </c>
    </row>
    <row r="8" spans="1:6" ht="38.25" x14ac:dyDescent="0.2">
      <c r="A8" s="7"/>
      <c r="B8" s="5" t="s">
        <v>11</v>
      </c>
      <c r="C8" s="23" t="s">
        <v>95</v>
      </c>
      <c r="D8" s="23" t="s">
        <v>95</v>
      </c>
      <c r="E8" s="23" t="s">
        <v>90</v>
      </c>
      <c r="F8" s="24"/>
    </row>
    <row r="9" spans="1:6" ht="38.25" x14ac:dyDescent="0.2">
      <c r="A9" s="7"/>
      <c r="B9" s="5" t="s">
        <v>12</v>
      </c>
      <c r="C9" s="23" t="s">
        <v>96</v>
      </c>
      <c r="D9" s="23" t="s">
        <v>96</v>
      </c>
      <c r="E9" s="23" t="s">
        <v>91</v>
      </c>
      <c r="F9" s="24"/>
    </row>
    <row r="10" spans="1:6" ht="38.25" x14ac:dyDescent="0.2">
      <c r="A10" s="161" t="s">
        <v>5</v>
      </c>
      <c r="B10" s="5" t="s">
        <v>16</v>
      </c>
      <c r="C10" s="23" t="s">
        <v>51</v>
      </c>
      <c r="D10" s="23" t="s">
        <v>50</v>
      </c>
      <c r="E10" s="23" t="s">
        <v>76</v>
      </c>
      <c r="F10" s="23" t="s">
        <v>49</v>
      </c>
    </row>
    <row r="11" spans="1:6" x14ac:dyDescent="0.2">
      <c r="A11" s="162"/>
      <c r="B11" s="5" t="s">
        <v>17</v>
      </c>
      <c r="C11" s="24" t="s">
        <v>53</v>
      </c>
      <c r="D11" s="24" t="s">
        <v>42</v>
      </c>
      <c r="E11" s="24" t="s">
        <v>52</v>
      </c>
      <c r="F11" s="24" t="s">
        <v>52</v>
      </c>
    </row>
    <row r="12" spans="1:6" x14ac:dyDescent="0.2">
      <c r="A12" s="162"/>
      <c r="B12" s="5" t="s">
        <v>6</v>
      </c>
      <c r="C12" s="25" t="s">
        <v>54</v>
      </c>
      <c r="D12" s="25">
        <v>38596</v>
      </c>
      <c r="E12" s="24">
        <v>2010</v>
      </c>
      <c r="F12" s="25">
        <v>40262</v>
      </c>
    </row>
    <row r="13" spans="1:6" x14ac:dyDescent="0.2">
      <c r="A13" s="164"/>
      <c r="B13" s="5" t="s">
        <v>18</v>
      </c>
      <c r="C13" s="24" t="s">
        <v>56</v>
      </c>
      <c r="D13" s="24" t="s">
        <v>55</v>
      </c>
      <c r="E13" s="24" t="s">
        <v>77</v>
      </c>
      <c r="F13" s="24" t="s">
        <v>40</v>
      </c>
    </row>
    <row r="14" spans="1:6" ht="38.25" x14ac:dyDescent="0.2">
      <c r="A14" s="161" t="s">
        <v>13</v>
      </c>
      <c r="B14" s="5" t="s">
        <v>19</v>
      </c>
      <c r="C14" s="23" t="s">
        <v>59</v>
      </c>
      <c r="D14" s="23" t="s">
        <v>58</v>
      </c>
      <c r="E14" s="23" t="s">
        <v>79</v>
      </c>
      <c r="F14" s="23" t="s">
        <v>57</v>
      </c>
    </row>
    <row r="15" spans="1:6" x14ac:dyDescent="0.2">
      <c r="A15" s="162"/>
      <c r="B15" s="5" t="s">
        <v>20</v>
      </c>
      <c r="C15" s="24" t="s">
        <v>37</v>
      </c>
      <c r="D15" s="24" t="s">
        <v>42</v>
      </c>
      <c r="E15" s="24" t="s">
        <v>61</v>
      </c>
      <c r="F15" s="24" t="s">
        <v>61</v>
      </c>
    </row>
    <row r="16" spans="1:6" x14ac:dyDescent="0.2">
      <c r="A16" s="162"/>
      <c r="B16" s="5" t="s">
        <v>6</v>
      </c>
      <c r="C16" s="25">
        <v>39007</v>
      </c>
      <c r="D16" s="25">
        <v>40478</v>
      </c>
      <c r="E16" s="24" t="s">
        <v>81</v>
      </c>
      <c r="F16" s="25" t="s">
        <v>62</v>
      </c>
    </row>
    <row r="17" spans="1:6" ht="12.75" customHeight="1" x14ac:dyDescent="0.2">
      <c r="A17" s="161" t="s">
        <v>14</v>
      </c>
      <c r="B17" s="5" t="s">
        <v>15</v>
      </c>
      <c r="C17" s="24"/>
      <c r="D17" s="24" t="s">
        <v>63</v>
      </c>
      <c r="E17" s="23" t="s">
        <v>83</v>
      </c>
      <c r="F17" s="24"/>
    </row>
    <row r="18" spans="1:6" ht="12.75" customHeight="1" x14ac:dyDescent="0.2">
      <c r="A18" s="162"/>
      <c r="B18" s="5" t="s">
        <v>19</v>
      </c>
      <c r="C18" s="23" t="s">
        <v>65</v>
      </c>
      <c r="D18" s="23" t="s">
        <v>64</v>
      </c>
      <c r="E18" s="23" t="s">
        <v>84</v>
      </c>
      <c r="F18" s="23"/>
    </row>
    <row r="19" spans="1:6" x14ac:dyDescent="0.2">
      <c r="A19" s="162"/>
      <c r="B19" s="5" t="s">
        <v>20</v>
      </c>
      <c r="C19" s="24" t="s">
        <v>66</v>
      </c>
      <c r="D19" s="24" t="s">
        <v>53</v>
      </c>
      <c r="E19" s="24" t="s">
        <v>61</v>
      </c>
      <c r="F19" s="24"/>
    </row>
    <row r="20" spans="1:6" x14ac:dyDescent="0.2">
      <c r="A20" s="164"/>
      <c r="B20" s="5" t="s">
        <v>6</v>
      </c>
      <c r="C20" s="25">
        <v>39372</v>
      </c>
      <c r="D20" s="25" t="s">
        <v>67</v>
      </c>
      <c r="E20" s="24" t="s">
        <v>81</v>
      </c>
      <c r="F20" s="24"/>
    </row>
    <row r="21" spans="1:6" x14ac:dyDescent="0.2">
      <c r="A21" s="3"/>
      <c r="B21" s="3"/>
      <c r="C21" s="12"/>
      <c r="D21" s="12"/>
      <c r="E21" s="12"/>
      <c r="F21" s="12"/>
    </row>
    <row r="22" spans="1:6" x14ac:dyDescent="0.2">
      <c r="A22" s="9"/>
      <c r="B22" s="9" t="s">
        <v>39</v>
      </c>
      <c r="C22" s="10" t="s">
        <v>75</v>
      </c>
      <c r="D22" s="22" t="s">
        <v>463</v>
      </c>
      <c r="E22" s="22" t="s">
        <v>462</v>
      </c>
      <c r="F22" s="22" t="s">
        <v>464</v>
      </c>
    </row>
  </sheetData>
  <mergeCells count="6">
    <mergeCell ref="A17:A20"/>
    <mergeCell ref="A1:B1"/>
    <mergeCell ref="A2:B2"/>
    <mergeCell ref="A3:B3"/>
    <mergeCell ref="A10:A13"/>
    <mergeCell ref="A14:A16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members</vt:lpstr>
      <vt:lpstr>Awarded</vt:lpstr>
      <vt:lpstr>Old members</vt:lpstr>
      <vt:lpstr>Awarded _ Old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Holmes</dc:creator>
  <cp:lastModifiedBy>Raitis Boļšakovs</cp:lastModifiedBy>
  <cp:lastPrinted>2016-05-13T16:19:16Z</cp:lastPrinted>
  <dcterms:created xsi:type="dcterms:W3CDTF">1996-10-14T23:33:28Z</dcterms:created>
  <dcterms:modified xsi:type="dcterms:W3CDTF">2026-06-16T09:59:08Z</dcterms:modified>
</cp:coreProperties>
</file>